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" yWindow="60" windowWidth="15576" windowHeight="5784"/>
  </bookViews>
  <sheets>
    <sheet name="DEE" sheetId="2" r:id="rId1"/>
  </sheets>
  <calcPr calcId="144525"/>
</workbook>
</file>

<file path=xl/calcChain.xml><?xml version="1.0" encoding="utf-8"?>
<calcChain xmlns="http://schemas.openxmlformats.org/spreadsheetml/2006/main">
  <c r="J185" i="2" l="1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51" i="2"/>
  <c r="K51" i="2" s="1"/>
  <c r="K170" i="2"/>
  <c r="J170" i="2"/>
  <c r="J169" i="2"/>
  <c r="K169" i="2" s="1"/>
  <c r="J168" i="2"/>
  <c r="K168" i="2" s="1"/>
  <c r="J167" i="2"/>
  <c r="K167" i="2" s="1"/>
  <c r="J166" i="2"/>
  <c r="K166" i="2" s="1"/>
  <c r="J165" i="2"/>
  <c r="K165" i="2" s="1"/>
  <c r="J164" i="2"/>
  <c r="K164" i="2" s="1"/>
  <c r="J163" i="2"/>
  <c r="K163" i="2" s="1"/>
  <c r="J162" i="2"/>
  <c r="K162" i="2" s="1"/>
  <c r="J161" i="2"/>
  <c r="K161" i="2" s="1"/>
  <c r="J160" i="2"/>
  <c r="K160" i="2" s="1"/>
  <c r="J159" i="2"/>
  <c r="K159" i="2" s="1"/>
  <c r="J158" i="2"/>
  <c r="K158" i="2" s="1"/>
  <c r="J157" i="2"/>
  <c r="K157" i="2" s="1"/>
  <c r="J156" i="2"/>
  <c r="K156" i="2" s="1"/>
  <c r="J155" i="2"/>
  <c r="K155" i="2" s="1"/>
  <c r="K154" i="2"/>
  <c r="J154" i="2"/>
  <c r="J153" i="2"/>
  <c r="K153" i="2" s="1"/>
  <c r="J152" i="2"/>
  <c r="K152" i="2" s="1"/>
  <c r="J151" i="2"/>
  <c r="K151" i="2" s="1"/>
  <c r="J150" i="2"/>
  <c r="K150" i="2" s="1"/>
  <c r="K149" i="2"/>
  <c r="J149" i="2"/>
  <c r="J148" i="2"/>
  <c r="K148" i="2" s="1"/>
  <c r="J147" i="2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K136" i="2" s="1"/>
  <c r="J22" i="2"/>
  <c r="K22" i="2" s="1"/>
  <c r="J131" i="2"/>
  <c r="K131" i="2" s="1"/>
  <c r="J125" i="2"/>
  <c r="K125" i="2" s="1"/>
  <c r="J126" i="2"/>
  <c r="K126" i="2" s="1"/>
  <c r="J127" i="2"/>
  <c r="K127" i="2" s="1"/>
  <c r="J103" i="2"/>
  <c r="K103" i="2" s="1"/>
  <c r="J68" i="2"/>
  <c r="K68" i="2" s="1"/>
  <c r="J67" i="2"/>
  <c r="K67" i="2" s="1"/>
  <c r="J63" i="2"/>
  <c r="K63" i="2" s="1"/>
  <c r="K88" i="2"/>
  <c r="L88" i="2" s="1"/>
  <c r="K83" i="2"/>
  <c r="L83" i="2" s="1"/>
  <c r="K84" i="2"/>
  <c r="L84" i="2" s="1"/>
</calcChain>
</file>

<file path=xl/sharedStrings.xml><?xml version="1.0" encoding="utf-8"?>
<sst xmlns="http://schemas.openxmlformats.org/spreadsheetml/2006/main" count="474" uniqueCount="104">
  <si>
    <t>Council for Technical Education and Vocational Training</t>
  </si>
  <si>
    <t>CLASSIFIED SCHOLARSHIP QUOTA:</t>
  </si>
  <si>
    <t>OBTAINED MARKS</t>
  </si>
  <si>
    <t>MERIT SCHOLARSHIP QUOTA:</t>
  </si>
  <si>
    <t>MAIN CANDIDATE OF OPEN QUOTA:</t>
  </si>
  <si>
    <t>PASS LIST</t>
  </si>
  <si>
    <t>Office of Countroller of the Examination</t>
  </si>
  <si>
    <t>Bagmati Province Offine</t>
  </si>
  <si>
    <t>Hetauda, Makwanpur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</si>
  <si>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</si>
  <si>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</si>
  <si>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</si>
  <si>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</si>
  <si>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</si>
  <si>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</si>
  <si>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</si>
  <si>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</si>
  <si>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</si>
  <si>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</si>
  <si>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</si>
  <si>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</si>
  <si>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</si>
  <si>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</si>
  <si>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</si>
  <si>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</si>
  <si>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</si>
  <si>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</si>
  <si>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</si>
  <si>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</si>
  <si>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</si>
  <si>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MADHESHI QUOTA:</t>
  </si>
  <si>
    <t>PASS LIST OF MADHESHI QUOTA:</t>
  </si>
  <si>
    <t>MAIN CANDIDATE OF DURGAM QUOTA:</t>
  </si>
  <si>
    <t>PASS LIST OF DURGAM QUOTA:</t>
  </si>
  <si>
    <t>MAIN CANDIDATE OF DWANDA PIDIT QUOTA:</t>
  </si>
  <si>
    <t>PASS LIST OF DWANDA PIDIT QUOTA:</t>
  </si>
  <si>
    <t>MAIN CANDIDATE OF ARTHIK BIPANNA QUOTA:</t>
  </si>
  <si>
    <t>PASS LIST OF ARTHIK BIPANNA QUOTA:</t>
  </si>
  <si>
    <t>MAIN CANDIDATE OF PURBA KAMAIYA QUOTA:</t>
  </si>
  <si>
    <t>PASS LIST OF PURBA KAMAIYA QUOTA:</t>
  </si>
  <si>
    <t>MAIN CANDIDATE OF TSLC QUOTA:</t>
  </si>
  <si>
    <t>PASS LIST OF TSLC QUOTA:</t>
  </si>
  <si>
    <t>Institute: BALAJU SCHOOL OF ENGINEERING AND TECHNOLOGY</t>
  </si>
  <si>
    <t>Programme: DIPLOMA IN ELECTRICAL ENGINEERING</t>
  </si>
  <si>
    <t>DHAN BAHADUR KC</t>
  </si>
  <si>
    <t>KARNA BAHADUR SHAHI</t>
  </si>
  <si>
    <t>YUBRAJ SIMKHADA</t>
  </si>
  <si>
    <t>KHEM RAJ SHRESTHA</t>
  </si>
  <si>
    <t>NISAL PUN</t>
  </si>
  <si>
    <t>NYIMA WANGYAL BAIJZE</t>
  </si>
  <si>
    <t>SUSHILA CHAUDHARY</t>
  </si>
  <si>
    <t>KISHOR MIJAR</t>
  </si>
  <si>
    <t>DILIP BAHADUR MAGAR</t>
  </si>
  <si>
    <t>MANOJ BUDHATHOKI</t>
  </si>
  <si>
    <t>PURNA PRASAD KHANAL</t>
  </si>
  <si>
    <t>SANGIT GHALE</t>
  </si>
  <si>
    <t>ROSHANI KUMARI CHAUDHARY</t>
  </si>
  <si>
    <t>YADAV ADHIKARI</t>
  </si>
  <si>
    <t>PARASH NAYAK</t>
  </si>
  <si>
    <t>PRASHANT MAGAR</t>
  </si>
  <si>
    <t>SULAV BOHARA</t>
  </si>
  <si>
    <t>MANOJ GHALE</t>
  </si>
  <si>
    <t>RAYAN BUDHATHOKI</t>
  </si>
  <si>
    <t>JHALAK BHANDARI</t>
  </si>
  <si>
    <t>RUKMAN GHALE</t>
  </si>
  <si>
    <t>ABHI SAPKOTA</t>
  </si>
  <si>
    <t>RAM KUMAR PULAMI</t>
  </si>
  <si>
    <t>NIRAJAN KHATIWADA</t>
  </si>
  <si>
    <t>GAGAN TAMANG</t>
  </si>
  <si>
    <t>NIRJAL CHAUDHARY</t>
  </si>
  <si>
    <t>PRIYASH RAI</t>
  </si>
  <si>
    <t>PURNA KHADAYAT</t>
  </si>
  <si>
    <t>PRABIN MISHRA</t>
  </si>
  <si>
    <t>PRATIK ADHIKARI</t>
  </si>
  <si>
    <t>RAMESH LO TAMANG</t>
  </si>
  <si>
    <t>SHANKAR REGMI</t>
  </si>
  <si>
    <t>SUJAN BASNET</t>
  </si>
  <si>
    <t>ARJUN BASNET</t>
  </si>
  <si>
    <t>SUDIP KARKI</t>
  </si>
  <si>
    <t>MANISH KUMAL</t>
  </si>
  <si>
    <t>BIBEK GHIMIRE</t>
  </si>
  <si>
    <t>BINIT SAPKOTA</t>
  </si>
  <si>
    <t>AJAY DEV KHADKA</t>
  </si>
  <si>
    <t>RAM MANI BASKOTA</t>
  </si>
  <si>
    <t>RUPAK KUMAR YADAV</t>
  </si>
  <si>
    <t>ARJAN KHADKA</t>
  </si>
  <si>
    <t>ARYAN KUMAR YADAV</t>
  </si>
  <si>
    <t>MIRAJ HEMBA SHRESTHA</t>
  </si>
  <si>
    <t>MANOJ KHADKA</t>
  </si>
  <si>
    <t>SANJAYA BASNET</t>
  </si>
  <si>
    <t>JYOTI PANT</t>
  </si>
  <si>
    <t>PRASHANT  KUMAR MAHATO</t>
  </si>
  <si>
    <t>RAM SUNDAR YADAV</t>
  </si>
  <si>
    <t>ARUN KUMAR YADAV</t>
  </si>
  <si>
    <t>ADIT BASNET</t>
  </si>
  <si>
    <t>UTTAM BAHADUR BOHARA</t>
  </si>
  <si>
    <t>EAKRAJ LAMSAL</t>
  </si>
  <si>
    <t>GAJENDRA PRASAD SAH</t>
  </si>
  <si>
    <t>SURAJ KUMAR CHAUDHARY</t>
  </si>
  <si>
    <t>BISHAL BOHARA</t>
  </si>
  <si>
    <t>GHANASHYAM PAHADI</t>
  </si>
  <si>
    <t>PRABENDRA RAY</t>
  </si>
  <si>
    <t>PRADIP CHAUDHARY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</si>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</sst>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8" fillId="0" borderId="0" xfId="0" applyFont="1"/>
    <xf numFmtId="0" fontId="8" fillId="0" borderId="7" xfId="0" applyFont="1" applyBorder="1"/>
    <xf numFmtId="0" fontId="8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/>
    <xf numFmtId="0" fontId="8" fillId="0" borderId="0" xfId="0" applyFont="1" applyBorder="1"/>
    <xf numFmtId="0" fontId="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1" fontId="0" fillId="2" borderId="25" xfId="0" applyNumberForma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5"/>
  <sheetViews>
    <sheetView tabSelected="1" workbookViewId="0">
      <selection activeCell="G177" sqref="G177"/>
    </sheetView>
  </sheetViews>
  <sheetFormatPr defaultRowHeight="13.8" x14ac:dyDescent="0.25"/>
  <cols>
    <col min="1" max="1" width="6.88671875" style="32" customWidth="1"/>
    <col min="2" max="2" width="8.88671875" style="1" customWidth="1"/>
    <col min="3" max="3" width="19.5546875" style="1" customWidth="1"/>
    <col min="4" max="4" width="4.44140625" style="1" customWidth="1"/>
    <col min="5" max="5" width="6.88671875" style="1" customWidth="1"/>
    <col min="6" max="6" width="6.44140625" style="1" customWidth="1"/>
    <col min="7" max="7" width="8" style="1" customWidth="1"/>
    <col min="8" max="8" width="8.109375" style="1" customWidth="1"/>
    <col min="9" max="9" width="8.5546875" style="1" customWidth="1"/>
    <col min="10" max="10" width="8.21875" style="1" customWidth="1"/>
    <col min="11" max="11" width="9.21875" style="1" customWidth="1"/>
    <col min="12" max="12" width="8.21875" style="1" customWidth="1"/>
    <col min="13" max="16384" width="8.88671875" style="1"/>
  </cols>
  <sheetData>
    <row r="2" spans="1:12" ht="19.2" x14ac:dyDescent="0.3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25">
      <c r="A3" s="106" t="s">
        <v>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7.399999999999999" x14ac:dyDescent="0.3">
      <c r="A4" s="107" t="s">
        <v>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6" t="s">
        <v>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x14ac:dyDescent="0.25">
      <c r="A6" s="104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8" spans="1:12" x14ac:dyDescent="0.25">
      <c r="A8" s="118" t="s">
        <v>42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x14ac:dyDescent="0.25">
      <c r="A9" s="118" t="s">
        <v>43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1" spans="1:12" s="2" customFormat="1" thickBot="1" x14ac:dyDescent="0.3">
      <c r="A11" s="117" t="s">
        <v>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s="25" customFormat="1" ht="60" x14ac:dyDescent="0.3">
      <c r="A12" s="108" t="s">
        <v>20</v>
      </c>
      <c r="B12" s="110" t="s">
        <v>16</v>
      </c>
      <c r="C12" s="112" t="s">
        <v>17</v>
      </c>
      <c r="D12" s="114" t="s">
        <v>10</v>
      </c>
      <c r="E12" s="115"/>
      <c r="F12" s="116"/>
      <c r="G12" s="110" t="s">
        <v>14</v>
      </c>
      <c r="H12" s="55" t="s">
        <v>14</v>
      </c>
      <c r="I12" s="24" t="s">
        <v>21</v>
      </c>
      <c r="J12" s="24" t="s">
        <v>21</v>
      </c>
      <c r="K12" s="24" t="s">
        <v>2</v>
      </c>
      <c r="L12" s="28" t="s">
        <v>103</v>
      </c>
    </row>
    <row r="13" spans="1:12" s="25" customFormat="1" ht="21" thickBot="1" x14ac:dyDescent="0.35">
      <c r="A13" s="109"/>
      <c r="B13" s="111"/>
      <c r="C13" s="113"/>
      <c r="D13" s="57" t="s">
        <v>11</v>
      </c>
      <c r="E13" s="57" t="s">
        <v>12</v>
      </c>
      <c r="F13" s="57" t="s">
        <v>13</v>
      </c>
      <c r="G13" s="111"/>
      <c r="H13" s="27" t="s">
        <v>15</v>
      </c>
      <c r="I13" s="56"/>
      <c r="J13" s="9" t="s">
        <v>18</v>
      </c>
      <c r="K13" s="9" t="s">
        <v>19</v>
      </c>
      <c r="L13" s="26"/>
    </row>
    <row r="14" spans="1:12" s="14" customFormat="1" ht="13.2" x14ac:dyDescent="0.3">
      <c r="A14" s="10">
        <v>1</v>
      </c>
      <c r="B14" s="11"/>
      <c r="C14" s="11"/>
      <c r="D14" s="11"/>
      <c r="E14" s="11"/>
      <c r="F14" s="11"/>
      <c r="G14" s="11"/>
      <c r="H14" s="11"/>
      <c r="I14" s="11"/>
      <c r="J14" s="12"/>
      <c r="K14" s="12"/>
      <c r="L14" s="13"/>
    </row>
    <row r="15" spans="1:12" s="14" customFormat="1" ht="13.2" x14ac:dyDescent="0.3">
      <c r="A15" s="15">
        <v>2</v>
      </c>
      <c r="B15" s="16"/>
      <c r="C15" s="16"/>
      <c r="D15" s="16"/>
      <c r="E15" s="16"/>
      <c r="F15" s="16"/>
      <c r="G15" s="16"/>
      <c r="H15" s="16"/>
      <c r="I15" s="16"/>
      <c r="J15" s="17"/>
      <c r="K15" s="17"/>
      <c r="L15" s="18"/>
    </row>
    <row r="16" spans="1:12" s="14" customFormat="1" ht="13.2" x14ac:dyDescent="0.3">
      <c r="A16" s="58">
        <v>3</v>
      </c>
      <c r="B16" s="59"/>
      <c r="C16" s="59"/>
      <c r="D16" s="59"/>
      <c r="E16" s="59"/>
      <c r="F16" s="59"/>
      <c r="G16" s="59"/>
      <c r="H16" s="59"/>
      <c r="I16" s="59"/>
      <c r="J16" s="60"/>
      <c r="K16" s="60"/>
      <c r="L16" s="61"/>
    </row>
    <row r="17" spans="1:12" s="14" customFormat="1" thickBot="1" x14ac:dyDescent="0.35">
      <c r="A17" s="19">
        <v>4</v>
      </c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2"/>
    </row>
    <row r="18" spans="1:12" s="2" customFormat="1" ht="13.2" x14ac:dyDescent="0.25">
      <c r="A18" s="14"/>
    </row>
    <row r="19" spans="1:12" s="2" customFormat="1" thickBot="1" x14ac:dyDescent="0.3">
      <c r="A19" s="35" t="s">
        <v>3</v>
      </c>
    </row>
    <row r="20" spans="1:12" s="2" customFormat="1" ht="60" x14ac:dyDescent="0.25">
      <c r="A20" s="108" t="s">
        <v>20</v>
      </c>
      <c r="B20" s="110" t="s">
        <v>16</v>
      </c>
      <c r="C20" s="112" t="s">
        <v>17</v>
      </c>
      <c r="D20" s="114" t="s">
        <v>10</v>
      </c>
      <c r="E20" s="115"/>
      <c r="F20" s="116"/>
      <c r="G20" s="110" t="s">
        <v>14</v>
      </c>
      <c r="H20" s="55" t="s">
        <v>14</v>
      </c>
      <c r="I20" s="24" t="s">
        <v>21</v>
      </c>
      <c r="J20" s="24" t="s">
        <v>21</v>
      </c>
      <c r="K20" s="24" t="s">
        <v>2</v>
      </c>
      <c r="L20" s="28" t="s">
        <v>103</v>
      </c>
    </row>
    <row r="21" spans="1:12" s="2" customFormat="1" ht="21" thickBot="1" x14ac:dyDescent="0.3">
      <c r="A21" s="109"/>
      <c r="B21" s="111"/>
      <c r="C21" s="113"/>
      <c r="D21" s="57" t="s">
        <v>11</v>
      </c>
      <c r="E21" s="57" t="s">
        <v>12</v>
      </c>
      <c r="F21" s="57" t="s">
        <v>13</v>
      </c>
      <c r="G21" s="111"/>
      <c r="H21" s="27" t="s">
        <v>15</v>
      </c>
      <c r="I21" s="56"/>
      <c r="J21" s="9" t="s">
        <v>18</v>
      </c>
      <c r="K21" s="9" t="s">
        <v>19</v>
      </c>
      <c r="L21" s="26"/>
    </row>
    <row r="22" spans="1:12" s="2" customFormat="1" ht="29.4" thickBot="1" x14ac:dyDescent="0.3">
      <c r="A22" s="70">
        <v>1</v>
      </c>
      <c r="B22" s="77">
        <v>1000176</v>
      </c>
      <c r="C22" s="78" t="s">
        <v>56</v>
      </c>
      <c r="D22" s="77">
        <v>3.6</v>
      </c>
      <c r="E22" s="77">
        <v>4</v>
      </c>
      <c r="F22" s="77">
        <v>3.6</v>
      </c>
      <c r="G22" s="77">
        <v>3.7</v>
      </c>
      <c r="H22" s="77">
        <v>30</v>
      </c>
      <c r="I22" s="77">
        <v>47</v>
      </c>
      <c r="J22" s="79">
        <f>I22/60*70</f>
        <v>54.833333333333336</v>
      </c>
      <c r="K22" s="79">
        <f>H22+J22</f>
        <v>84.833333333333343</v>
      </c>
      <c r="L22" s="30"/>
    </row>
    <row r="23" spans="1:12" s="2" customFormat="1" ht="13.2" x14ac:dyDescent="0.25">
      <c r="A23" s="34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s="2" customFormat="1" thickBot="1" x14ac:dyDescent="0.3">
      <c r="A24" s="35" t="s">
        <v>22</v>
      </c>
    </row>
    <row r="25" spans="1:12" s="2" customFormat="1" ht="60" x14ac:dyDescent="0.25">
      <c r="A25" s="108" t="s">
        <v>20</v>
      </c>
      <c r="B25" s="110" t="s">
        <v>16</v>
      </c>
      <c r="C25" s="112" t="s">
        <v>17</v>
      </c>
      <c r="D25" s="114" t="s">
        <v>10</v>
      </c>
      <c r="E25" s="115"/>
      <c r="F25" s="116"/>
      <c r="G25" s="110" t="s">
        <v>14</v>
      </c>
      <c r="H25" s="55" t="s">
        <v>14</v>
      </c>
      <c r="I25" s="24" t="s">
        <v>21</v>
      </c>
      <c r="J25" s="24" t="s">
        <v>21</v>
      </c>
      <c r="K25" s="24" t="s">
        <v>2</v>
      </c>
      <c r="L25" s="28" t="s">
        <v>103</v>
      </c>
    </row>
    <row r="26" spans="1:12" s="2" customFormat="1" ht="21" thickBot="1" x14ac:dyDescent="0.3">
      <c r="A26" s="109"/>
      <c r="B26" s="111"/>
      <c r="C26" s="113"/>
      <c r="D26" s="57" t="s">
        <v>11</v>
      </c>
      <c r="E26" s="57" t="s">
        <v>12</v>
      </c>
      <c r="F26" s="57" t="s">
        <v>13</v>
      </c>
      <c r="G26" s="111"/>
      <c r="H26" s="27" t="s">
        <v>15</v>
      </c>
      <c r="I26" s="56"/>
      <c r="J26" s="9" t="s">
        <v>18</v>
      </c>
      <c r="K26" s="9" t="s">
        <v>19</v>
      </c>
      <c r="L26" s="26"/>
    </row>
    <row r="27" spans="1:12" s="2" customFormat="1" thickBot="1" x14ac:dyDescent="0.3">
      <c r="A27" s="33">
        <v>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</row>
    <row r="28" spans="1:12" s="2" customFormat="1" ht="13.2" x14ac:dyDescent="0.25">
      <c r="A28" s="34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s="2" customFormat="1" thickBot="1" x14ac:dyDescent="0.3">
      <c r="A29" s="35" t="s">
        <v>23</v>
      </c>
    </row>
    <row r="30" spans="1:12" s="2" customFormat="1" ht="60" x14ac:dyDescent="0.25">
      <c r="A30" s="108" t="s">
        <v>20</v>
      </c>
      <c r="B30" s="110" t="s">
        <v>16</v>
      </c>
      <c r="C30" s="112" t="s">
        <v>17</v>
      </c>
      <c r="D30" s="114" t="s">
        <v>10</v>
      </c>
      <c r="E30" s="115"/>
      <c r="F30" s="116"/>
      <c r="G30" s="110" t="s">
        <v>14</v>
      </c>
      <c r="H30" s="55" t="s">
        <v>14</v>
      </c>
      <c r="I30" s="24" t="s">
        <v>21</v>
      </c>
      <c r="J30" s="24" t="s">
        <v>21</v>
      </c>
      <c r="K30" s="24" t="s">
        <v>2</v>
      </c>
      <c r="L30" s="28" t="s">
        <v>103</v>
      </c>
    </row>
    <row r="31" spans="1:12" s="2" customFormat="1" ht="21" thickBot="1" x14ac:dyDescent="0.3">
      <c r="A31" s="109"/>
      <c r="B31" s="111"/>
      <c r="C31" s="113"/>
      <c r="D31" s="57" t="s">
        <v>11</v>
      </c>
      <c r="E31" s="57" t="s">
        <v>12</v>
      </c>
      <c r="F31" s="57" t="s">
        <v>13</v>
      </c>
      <c r="G31" s="111"/>
      <c r="H31" s="27" t="s">
        <v>15</v>
      </c>
      <c r="I31" s="56"/>
      <c r="J31" s="9" t="s">
        <v>18</v>
      </c>
      <c r="K31" s="9" t="s">
        <v>19</v>
      </c>
      <c r="L31" s="26"/>
    </row>
    <row r="32" spans="1:12" s="2" customFormat="1" thickBot="1" x14ac:dyDescent="0.3">
      <c r="A32" s="33">
        <v>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s="2" customFormat="1" ht="13.2" x14ac:dyDescent="0.25">
      <c r="A33" s="34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s="2" customFormat="1" thickBot="1" x14ac:dyDescent="0.3">
      <c r="A34" s="35" t="s">
        <v>24</v>
      </c>
    </row>
    <row r="35" spans="1:12" s="2" customFormat="1" ht="60" x14ac:dyDescent="0.25">
      <c r="A35" s="108" t="s">
        <v>20</v>
      </c>
      <c r="B35" s="110" t="s">
        <v>16</v>
      </c>
      <c r="C35" s="112" t="s">
        <v>17</v>
      </c>
      <c r="D35" s="114" t="s">
        <v>10</v>
      </c>
      <c r="E35" s="115"/>
      <c r="F35" s="116"/>
      <c r="G35" s="110" t="s">
        <v>14</v>
      </c>
      <c r="H35" s="55" t="s">
        <v>14</v>
      </c>
      <c r="I35" s="24" t="s">
        <v>21</v>
      </c>
      <c r="J35" s="24" t="s">
        <v>21</v>
      </c>
      <c r="K35" s="24" t="s">
        <v>2</v>
      </c>
      <c r="L35" s="28" t="s">
        <v>103</v>
      </c>
    </row>
    <row r="36" spans="1:12" s="2" customFormat="1" ht="21" thickBot="1" x14ac:dyDescent="0.3">
      <c r="A36" s="109"/>
      <c r="B36" s="111"/>
      <c r="C36" s="113"/>
      <c r="D36" s="57" t="s">
        <v>11</v>
      </c>
      <c r="E36" s="57" t="s">
        <v>12</v>
      </c>
      <c r="F36" s="57" t="s">
        <v>13</v>
      </c>
      <c r="G36" s="111"/>
      <c r="H36" s="27" t="s">
        <v>15</v>
      </c>
      <c r="I36" s="56"/>
      <c r="J36" s="9" t="s">
        <v>18</v>
      </c>
      <c r="K36" s="9" t="s">
        <v>19</v>
      </c>
      <c r="L36" s="26"/>
    </row>
    <row r="37" spans="1:12" s="2" customFormat="1" ht="13.2" x14ac:dyDescent="0.25">
      <c r="A37" s="36">
        <v>1</v>
      </c>
      <c r="B37" s="37"/>
      <c r="C37" s="38"/>
      <c r="D37" s="38"/>
      <c r="E37" s="38"/>
      <c r="F37" s="38"/>
      <c r="G37" s="37"/>
      <c r="H37" s="39"/>
      <c r="I37" s="37"/>
      <c r="J37" s="40"/>
      <c r="K37" s="40"/>
      <c r="L37" s="41"/>
    </row>
    <row r="38" spans="1:12" s="2" customFormat="1" ht="13.2" x14ac:dyDescent="0.25">
      <c r="A38" s="45">
        <v>2</v>
      </c>
      <c r="B38" s="46"/>
      <c r="C38" s="47"/>
      <c r="D38" s="47"/>
      <c r="E38" s="47"/>
      <c r="F38" s="47"/>
      <c r="G38" s="46"/>
      <c r="H38" s="48"/>
      <c r="I38" s="46"/>
      <c r="J38" s="49"/>
      <c r="K38" s="49"/>
      <c r="L38" s="50"/>
    </row>
    <row r="39" spans="1:12" s="2" customFormat="1" ht="13.2" x14ac:dyDescent="0.25">
      <c r="A39" s="45">
        <v>3</v>
      </c>
      <c r="B39" s="46"/>
      <c r="C39" s="47"/>
      <c r="D39" s="47"/>
      <c r="E39" s="47"/>
      <c r="F39" s="47"/>
      <c r="G39" s="46"/>
      <c r="H39" s="48"/>
      <c r="I39" s="46"/>
      <c r="J39" s="49"/>
      <c r="K39" s="49"/>
      <c r="L39" s="50"/>
    </row>
    <row r="40" spans="1:12" s="2" customFormat="1" thickBot="1" x14ac:dyDescent="0.3">
      <c r="A40" s="42">
        <v>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4"/>
    </row>
    <row r="41" spans="1:12" s="2" customFormat="1" ht="13.2" x14ac:dyDescent="0.25">
      <c r="A41" s="34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s="2" customFormat="1" thickBot="1" x14ac:dyDescent="0.3">
      <c r="A42" s="35" t="s">
        <v>25</v>
      </c>
    </row>
    <row r="43" spans="1:12" s="2" customFormat="1" ht="60" x14ac:dyDescent="0.25">
      <c r="A43" s="108" t="s">
        <v>20</v>
      </c>
      <c r="B43" s="110" t="s">
        <v>16</v>
      </c>
      <c r="C43" s="112" t="s">
        <v>17</v>
      </c>
      <c r="D43" s="114" t="s">
        <v>10</v>
      </c>
      <c r="E43" s="115"/>
      <c r="F43" s="116"/>
      <c r="G43" s="110" t="s">
        <v>14</v>
      </c>
      <c r="H43" s="55" t="s">
        <v>14</v>
      </c>
      <c r="I43" s="24" t="s">
        <v>21</v>
      </c>
      <c r="J43" s="24" t="s">
        <v>21</v>
      </c>
      <c r="K43" s="24" t="s">
        <v>2</v>
      </c>
      <c r="L43" s="28" t="s">
        <v>103</v>
      </c>
    </row>
    <row r="44" spans="1:12" s="2" customFormat="1" ht="21" thickBot="1" x14ac:dyDescent="0.3">
      <c r="A44" s="109"/>
      <c r="B44" s="111"/>
      <c r="C44" s="113"/>
      <c r="D44" s="57" t="s">
        <v>11</v>
      </c>
      <c r="E44" s="57" t="s">
        <v>12</v>
      </c>
      <c r="F44" s="57" t="s">
        <v>13</v>
      </c>
      <c r="G44" s="111"/>
      <c r="H44" s="27" t="s">
        <v>15</v>
      </c>
      <c r="I44" s="56"/>
      <c r="J44" s="9" t="s">
        <v>18</v>
      </c>
      <c r="K44" s="9" t="s">
        <v>19</v>
      </c>
      <c r="L44" s="26"/>
    </row>
    <row r="45" spans="1:12" s="2" customFormat="1" ht="13.2" x14ac:dyDescent="0.25">
      <c r="A45" s="36">
        <v>1</v>
      </c>
      <c r="B45" s="37"/>
      <c r="C45" s="38"/>
      <c r="D45" s="38"/>
      <c r="E45" s="38"/>
      <c r="F45" s="38"/>
      <c r="G45" s="37"/>
      <c r="H45" s="39"/>
      <c r="I45" s="37"/>
      <c r="J45" s="40"/>
      <c r="K45" s="40"/>
      <c r="L45" s="41"/>
    </row>
    <row r="46" spans="1:12" s="2" customFormat="1" thickBot="1" x14ac:dyDescent="0.3">
      <c r="A46" s="51">
        <v>2</v>
      </c>
      <c r="B46" s="23"/>
      <c r="C46" s="52"/>
      <c r="D46" s="52"/>
      <c r="E46" s="52"/>
      <c r="F46" s="52"/>
      <c r="G46" s="23"/>
      <c r="H46" s="27"/>
      <c r="I46" s="23"/>
      <c r="J46" s="53"/>
      <c r="K46" s="53"/>
      <c r="L46" s="54"/>
    </row>
    <row r="47" spans="1:12" s="2" customFormat="1" ht="13.2" x14ac:dyDescent="0.25">
      <c r="A47" s="34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s="2" customFormat="1" thickBot="1" x14ac:dyDescent="0.3">
      <c r="A48" s="35" t="s">
        <v>26</v>
      </c>
    </row>
    <row r="49" spans="1:12" s="2" customFormat="1" ht="60" x14ac:dyDescent="0.25">
      <c r="A49" s="108" t="s">
        <v>20</v>
      </c>
      <c r="B49" s="110" t="s">
        <v>16</v>
      </c>
      <c r="C49" s="112" t="s">
        <v>17</v>
      </c>
      <c r="D49" s="114" t="s">
        <v>10</v>
      </c>
      <c r="E49" s="115"/>
      <c r="F49" s="116"/>
      <c r="G49" s="110" t="s">
        <v>14</v>
      </c>
      <c r="H49" s="55" t="s">
        <v>14</v>
      </c>
      <c r="I49" s="24" t="s">
        <v>21</v>
      </c>
      <c r="J49" s="24" t="s">
        <v>21</v>
      </c>
      <c r="K49" s="24" t="s">
        <v>2</v>
      </c>
      <c r="L49" s="28" t="s">
        <v>103</v>
      </c>
    </row>
    <row r="50" spans="1:12" s="2" customFormat="1" ht="21" thickBot="1" x14ac:dyDescent="0.3">
      <c r="A50" s="109"/>
      <c r="B50" s="111"/>
      <c r="C50" s="113"/>
      <c r="D50" s="57" t="s">
        <v>11</v>
      </c>
      <c r="E50" s="57" t="s">
        <v>12</v>
      </c>
      <c r="F50" s="57" t="s">
        <v>13</v>
      </c>
      <c r="G50" s="111"/>
      <c r="H50" s="27" t="s">
        <v>15</v>
      </c>
      <c r="I50" s="56"/>
      <c r="J50" s="9" t="s">
        <v>18</v>
      </c>
      <c r="K50" s="9" t="s">
        <v>19</v>
      </c>
      <c r="L50" s="26"/>
    </row>
    <row r="51" spans="1:12" s="2" customFormat="1" ht="14.4" x14ac:dyDescent="0.25">
      <c r="A51" s="36">
        <v>1</v>
      </c>
      <c r="B51" s="71">
        <v>1000133</v>
      </c>
      <c r="C51" s="72" t="s">
        <v>51</v>
      </c>
      <c r="D51" s="71">
        <v>2</v>
      </c>
      <c r="E51" s="71">
        <v>2.4</v>
      </c>
      <c r="F51" s="71">
        <v>2.4</v>
      </c>
      <c r="G51" s="71">
        <v>2.6</v>
      </c>
      <c r="H51" s="71">
        <v>27</v>
      </c>
      <c r="I51" s="71">
        <v>31</v>
      </c>
      <c r="J51" s="73">
        <f t="shared" ref="J51" si="0">I51/60*70</f>
        <v>36.166666666666671</v>
      </c>
      <c r="K51" s="73">
        <f t="shared" ref="K51" si="1">H51+J51</f>
        <v>63.166666666666671</v>
      </c>
      <c r="L51" s="41"/>
    </row>
    <row r="52" spans="1:12" s="2" customFormat="1" thickBot="1" x14ac:dyDescent="0.3">
      <c r="A52" s="51">
        <v>2</v>
      </c>
      <c r="B52" s="23"/>
      <c r="C52" s="52"/>
      <c r="D52" s="52"/>
      <c r="E52" s="52"/>
      <c r="F52" s="52"/>
      <c r="G52" s="23"/>
      <c r="H52" s="27"/>
      <c r="I52" s="23"/>
      <c r="J52" s="53"/>
      <c r="K52" s="53"/>
      <c r="L52" s="54"/>
    </row>
    <row r="53" spans="1:12" s="2" customFormat="1" ht="13.2" x14ac:dyDescent="0.25">
      <c r="A53" s="3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s="2" customFormat="1" thickBot="1" x14ac:dyDescent="0.3">
      <c r="A54" s="35" t="s">
        <v>27</v>
      </c>
    </row>
    <row r="55" spans="1:12" s="2" customFormat="1" ht="60" x14ac:dyDescent="0.25">
      <c r="A55" s="108" t="s">
        <v>20</v>
      </c>
      <c r="B55" s="110" t="s">
        <v>16</v>
      </c>
      <c r="C55" s="112" t="s">
        <v>17</v>
      </c>
      <c r="D55" s="114" t="s">
        <v>10</v>
      </c>
      <c r="E55" s="115"/>
      <c r="F55" s="116"/>
      <c r="G55" s="110" t="s">
        <v>14</v>
      </c>
      <c r="H55" s="55" t="s">
        <v>14</v>
      </c>
      <c r="I55" s="24" t="s">
        <v>21</v>
      </c>
      <c r="J55" s="24" t="s">
        <v>21</v>
      </c>
      <c r="K55" s="24" t="s">
        <v>2</v>
      </c>
      <c r="L55" s="28" t="s">
        <v>103</v>
      </c>
    </row>
    <row r="56" spans="1:12" s="2" customFormat="1" ht="21" thickBot="1" x14ac:dyDescent="0.3">
      <c r="A56" s="109"/>
      <c r="B56" s="111"/>
      <c r="C56" s="113"/>
      <c r="D56" s="57" t="s">
        <v>11</v>
      </c>
      <c r="E56" s="57" t="s">
        <v>12</v>
      </c>
      <c r="F56" s="57" t="s">
        <v>13</v>
      </c>
      <c r="G56" s="111"/>
      <c r="H56" s="27" t="s">
        <v>15</v>
      </c>
      <c r="I56" s="56"/>
      <c r="J56" s="9" t="s">
        <v>18</v>
      </c>
      <c r="K56" s="9" t="s">
        <v>19</v>
      </c>
      <c r="L56" s="26"/>
    </row>
    <row r="57" spans="1:12" s="2" customFormat="1" ht="13.2" x14ac:dyDescent="0.25">
      <c r="A57" s="36">
        <v>1</v>
      </c>
      <c r="B57" s="37"/>
      <c r="C57" s="38"/>
      <c r="D57" s="38"/>
      <c r="E57" s="38"/>
      <c r="F57" s="38"/>
      <c r="G57" s="37"/>
      <c r="H57" s="39"/>
      <c r="I57" s="37"/>
      <c r="J57" s="40"/>
      <c r="K57" s="40"/>
      <c r="L57" s="41"/>
    </row>
    <row r="58" spans="1:12" s="2" customFormat="1" thickBot="1" x14ac:dyDescent="0.3">
      <c r="A58" s="51">
        <v>2</v>
      </c>
      <c r="B58" s="23"/>
      <c r="C58" s="52"/>
      <c r="D58" s="52"/>
      <c r="E58" s="52"/>
      <c r="F58" s="52"/>
      <c r="G58" s="23"/>
      <c r="H58" s="27"/>
      <c r="I58" s="23"/>
      <c r="J58" s="53"/>
      <c r="K58" s="53"/>
      <c r="L58" s="54"/>
    </row>
    <row r="59" spans="1:12" s="2" customFormat="1" ht="13.2" x14ac:dyDescent="0.25"/>
    <row r="60" spans="1:12" s="2" customFormat="1" thickBot="1" x14ac:dyDescent="0.3">
      <c r="A60" s="35" t="s">
        <v>28</v>
      </c>
    </row>
    <row r="61" spans="1:12" s="2" customFormat="1" ht="60" x14ac:dyDescent="0.25">
      <c r="A61" s="108" t="s">
        <v>20</v>
      </c>
      <c r="B61" s="110" t="s">
        <v>16</v>
      </c>
      <c r="C61" s="112" t="s">
        <v>17</v>
      </c>
      <c r="D61" s="114" t="s">
        <v>10</v>
      </c>
      <c r="E61" s="115"/>
      <c r="F61" s="116"/>
      <c r="G61" s="110" t="s">
        <v>14</v>
      </c>
      <c r="H61" s="55" t="s">
        <v>14</v>
      </c>
      <c r="I61" s="24" t="s">
        <v>21</v>
      </c>
      <c r="J61" s="24" t="s">
        <v>21</v>
      </c>
      <c r="K61" s="24" t="s">
        <v>2</v>
      </c>
      <c r="L61" s="28" t="s">
        <v>103</v>
      </c>
    </row>
    <row r="62" spans="1:12" s="2" customFormat="1" ht="21" thickBot="1" x14ac:dyDescent="0.3">
      <c r="A62" s="109"/>
      <c r="B62" s="111"/>
      <c r="C62" s="113"/>
      <c r="D62" s="57" t="s">
        <v>11</v>
      </c>
      <c r="E62" s="57" t="s">
        <v>12</v>
      </c>
      <c r="F62" s="57" t="s">
        <v>13</v>
      </c>
      <c r="G62" s="111"/>
      <c r="H62" s="27" t="s">
        <v>15</v>
      </c>
      <c r="I62" s="56"/>
      <c r="J62" s="9" t="s">
        <v>18</v>
      </c>
      <c r="K62" s="9" t="s">
        <v>19</v>
      </c>
      <c r="L62" s="26"/>
    </row>
    <row r="63" spans="1:12" s="2" customFormat="1" ht="29.4" thickBot="1" x14ac:dyDescent="0.3">
      <c r="A63" s="80">
        <v>1</v>
      </c>
      <c r="B63" s="77">
        <v>1000131</v>
      </c>
      <c r="C63" s="78" t="s">
        <v>49</v>
      </c>
      <c r="D63" s="77">
        <v>2.4</v>
      </c>
      <c r="E63" s="77">
        <v>3.2</v>
      </c>
      <c r="F63" s="77">
        <v>2.8</v>
      </c>
      <c r="G63" s="77">
        <v>3</v>
      </c>
      <c r="H63" s="77">
        <v>27</v>
      </c>
      <c r="I63" s="77">
        <v>39</v>
      </c>
      <c r="J63" s="79">
        <f>I63/60*70</f>
        <v>45.5</v>
      </c>
      <c r="K63" s="79">
        <f>H63+J63</f>
        <v>72.5</v>
      </c>
      <c r="L63" s="77"/>
    </row>
    <row r="64" spans="1:12" s="2" customFormat="1" ht="15" customHeight="1" thickBot="1" x14ac:dyDescent="0.3">
      <c r="A64" s="117" t="s">
        <v>29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</row>
    <row r="65" spans="1:12" s="2" customFormat="1" ht="60" x14ac:dyDescent="0.25">
      <c r="A65" s="108" t="s">
        <v>20</v>
      </c>
      <c r="B65" s="110" t="s">
        <v>16</v>
      </c>
      <c r="C65" s="112" t="s">
        <v>17</v>
      </c>
      <c r="D65" s="114" t="s">
        <v>10</v>
      </c>
      <c r="E65" s="115"/>
      <c r="F65" s="116"/>
      <c r="G65" s="110" t="s">
        <v>14</v>
      </c>
      <c r="H65" s="55" t="s">
        <v>14</v>
      </c>
      <c r="I65" s="24" t="s">
        <v>21</v>
      </c>
      <c r="J65" s="24" t="s">
        <v>21</v>
      </c>
      <c r="K65" s="24" t="s">
        <v>2</v>
      </c>
      <c r="L65" s="28" t="s">
        <v>103</v>
      </c>
    </row>
    <row r="66" spans="1:12" s="2" customFormat="1" ht="21" thickBot="1" x14ac:dyDescent="0.3">
      <c r="A66" s="109"/>
      <c r="B66" s="111"/>
      <c r="C66" s="113"/>
      <c r="D66" s="57" t="s">
        <v>11</v>
      </c>
      <c r="E66" s="57" t="s">
        <v>12</v>
      </c>
      <c r="F66" s="57" t="s">
        <v>13</v>
      </c>
      <c r="G66" s="111"/>
      <c r="H66" s="27" t="s">
        <v>15</v>
      </c>
      <c r="I66" s="56"/>
      <c r="J66" s="9" t="s">
        <v>18</v>
      </c>
      <c r="K66" s="9" t="s">
        <v>19</v>
      </c>
      <c r="L66" s="26"/>
    </row>
    <row r="67" spans="1:12" s="2" customFormat="1" ht="14.4" x14ac:dyDescent="0.25">
      <c r="A67" s="36">
        <v>1</v>
      </c>
      <c r="B67" s="71">
        <v>1000130</v>
      </c>
      <c r="C67" s="72" t="s">
        <v>48</v>
      </c>
      <c r="D67" s="71">
        <v>2.8</v>
      </c>
      <c r="E67" s="71">
        <v>3.6</v>
      </c>
      <c r="F67" s="71">
        <v>4</v>
      </c>
      <c r="G67" s="71">
        <v>3.15</v>
      </c>
      <c r="H67" s="71">
        <v>27</v>
      </c>
      <c r="I67" s="71">
        <v>36</v>
      </c>
      <c r="J67" s="73">
        <f>I67/60*70</f>
        <v>42</v>
      </c>
      <c r="K67" s="73">
        <f>H67+J67</f>
        <v>69</v>
      </c>
      <c r="L67" s="71"/>
    </row>
    <row r="68" spans="1:12" s="2" customFormat="1" ht="15" thickBot="1" x14ac:dyDescent="0.3">
      <c r="A68" s="51">
        <v>2</v>
      </c>
      <c r="B68" s="74">
        <v>1000129</v>
      </c>
      <c r="C68" s="75" t="s">
        <v>47</v>
      </c>
      <c r="D68" s="74">
        <v>2</v>
      </c>
      <c r="E68" s="74">
        <v>3.2</v>
      </c>
      <c r="F68" s="74">
        <v>3.6</v>
      </c>
      <c r="G68" s="74">
        <v>2.8</v>
      </c>
      <c r="H68" s="74">
        <v>27</v>
      </c>
      <c r="I68" s="74">
        <v>33</v>
      </c>
      <c r="J68" s="76">
        <f>I68/60*70</f>
        <v>38.5</v>
      </c>
      <c r="K68" s="76">
        <f>H68+J68</f>
        <v>65.5</v>
      </c>
      <c r="L68" s="74"/>
    </row>
    <row r="69" spans="1:12" s="2" customFormat="1" thickBot="1" x14ac:dyDescent="0.3">
      <c r="A69" s="35" t="s">
        <v>30</v>
      </c>
    </row>
    <row r="70" spans="1:12" s="2" customFormat="1" ht="60" x14ac:dyDescent="0.25">
      <c r="A70" s="108" t="s">
        <v>20</v>
      </c>
      <c r="B70" s="110" t="s">
        <v>16</v>
      </c>
      <c r="C70" s="112" t="s">
        <v>17</v>
      </c>
      <c r="D70" s="114" t="s">
        <v>10</v>
      </c>
      <c r="E70" s="115"/>
      <c r="F70" s="116"/>
      <c r="G70" s="110" t="s">
        <v>14</v>
      </c>
      <c r="H70" s="100" t="s">
        <v>14</v>
      </c>
      <c r="I70" s="24" t="s">
        <v>21</v>
      </c>
      <c r="J70" s="24" t="s">
        <v>21</v>
      </c>
      <c r="K70" s="24" t="s">
        <v>2</v>
      </c>
      <c r="L70" s="28" t="s">
        <v>103</v>
      </c>
    </row>
    <row r="71" spans="1:12" s="2" customFormat="1" ht="21" thickBot="1" x14ac:dyDescent="0.3">
      <c r="A71" s="109"/>
      <c r="B71" s="111"/>
      <c r="C71" s="113"/>
      <c r="D71" s="102" t="s">
        <v>11</v>
      </c>
      <c r="E71" s="102" t="s">
        <v>12</v>
      </c>
      <c r="F71" s="102" t="s">
        <v>13</v>
      </c>
      <c r="G71" s="111"/>
      <c r="H71" s="27" t="s">
        <v>15</v>
      </c>
      <c r="I71" s="101"/>
      <c r="J71" s="9" t="s">
        <v>18</v>
      </c>
      <c r="K71" s="9" t="s">
        <v>19</v>
      </c>
      <c r="L71" s="26"/>
    </row>
    <row r="72" spans="1:12" s="2" customFormat="1" thickBot="1" x14ac:dyDescent="0.3">
      <c r="A72" s="99">
        <v>1</v>
      </c>
      <c r="B72" s="101"/>
      <c r="C72" s="102"/>
      <c r="D72" s="102"/>
      <c r="E72" s="102"/>
      <c r="F72" s="102"/>
      <c r="G72" s="101"/>
      <c r="H72" s="122"/>
      <c r="I72" s="101"/>
      <c r="J72" s="9"/>
      <c r="K72" s="9"/>
      <c r="L72" s="26"/>
    </row>
    <row r="73" spans="1:12" s="2" customFormat="1" ht="13.2" x14ac:dyDescent="0.25">
      <c r="A73" s="34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s="2" customFormat="1" thickBot="1" x14ac:dyDescent="0.3">
      <c r="A74" s="35" t="s">
        <v>31</v>
      </c>
    </row>
    <row r="75" spans="1:12" s="2" customFormat="1" ht="60" x14ac:dyDescent="0.25">
      <c r="A75" s="108" t="s">
        <v>20</v>
      </c>
      <c r="B75" s="110" t="s">
        <v>16</v>
      </c>
      <c r="C75" s="112" t="s">
        <v>17</v>
      </c>
      <c r="D75" s="114" t="s">
        <v>10</v>
      </c>
      <c r="E75" s="115"/>
      <c r="F75" s="116"/>
      <c r="G75" s="110" t="s">
        <v>14</v>
      </c>
      <c r="H75" s="55" t="s">
        <v>14</v>
      </c>
      <c r="I75" s="24" t="s">
        <v>21</v>
      </c>
      <c r="J75" s="24" t="s">
        <v>21</v>
      </c>
      <c r="K75" s="24" t="s">
        <v>2</v>
      </c>
      <c r="L75" s="28" t="s">
        <v>103</v>
      </c>
    </row>
    <row r="76" spans="1:12" s="2" customFormat="1" ht="21" thickBot="1" x14ac:dyDescent="0.3">
      <c r="A76" s="109"/>
      <c r="B76" s="111"/>
      <c r="C76" s="113"/>
      <c r="D76" s="57" t="s">
        <v>11</v>
      </c>
      <c r="E76" s="57" t="s">
        <v>12</v>
      </c>
      <c r="F76" s="57" t="s">
        <v>13</v>
      </c>
      <c r="G76" s="111"/>
      <c r="H76" s="27" t="s">
        <v>15</v>
      </c>
      <c r="I76" s="56"/>
      <c r="J76" s="9" t="s">
        <v>18</v>
      </c>
      <c r="K76" s="9" t="s">
        <v>19</v>
      </c>
      <c r="L76" s="26"/>
    </row>
    <row r="77" spans="1:12" s="2" customFormat="1" ht="13.2" x14ac:dyDescent="0.25">
      <c r="A77" s="36">
        <v>1</v>
      </c>
      <c r="B77" s="37"/>
      <c r="C77" s="38"/>
      <c r="D77" s="38"/>
      <c r="E77" s="38"/>
      <c r="F77" s="38"/>
      <c r="G77" s="37"/>
      <c r="H77" s="39"/>
      <c r="I77" s="37"/>
      <c r="J77" s="40"/>
      <c r="K77" s="40"/>
      <c r="L77" s="41"/>
    </row>
    <row r="78" spans="1:12" s="2" customFormat="1" thickBot="1" x14ac:dyDescent="0.3">
      <c r="A78" s="51">
        <v>2</v>
      </c>
      <c r="B78" s="23"/>
      <c r="C78" s="52"/>
      <c r="D78" s="52"/>
      <c r="E78" s="52"/>
      <c r="F78" s="52"/>
      <c r="G78" s="23"/>
      <c r="H78" s="27"/>
      <c r="I78" s="23"/>
      <c r="J78" s="53"/>
      <c r="K78" s="53"/>
      <c r="L78" s="54"/>
    </row>
    <row r="79" spans="1:12" s="2" customFormat="1" ht="13.2" x14ac:dyDescent="0.25"/>
    <row r="80" spans="1:12" s="2" customFormat="1" thickBot="1" x14ac:dyDescent="0.3">
      <c r="A80" s="35" t="s">
        <v>32</v>
      </c>
    </row>
    <row r="81" spans="1:12" s="2" customFormat="1" ht="60" x14ac:dyDescent="0.25">
      <c r="A81" s="108" t="s">
        <v>20</v>
      </c>
      <c r="B81" s="110" t="s">
        <v>16</v>
      </c>
      <c r="C81" s="112" t="s">
        <v>17</v>
      </c>
      <c r="D81" s="114" t="s">
        <v>10</v>
      </c>
      <c r="E81" s="115"/>
      <c r="F81" s="116"/>
      <c r="G81" s="110" t="s">
        <v>14</v>
      </c>
      <c r="H81" s="55" t="s">
        <v>14</v>
      </c>
      <c r="I81" s="24" t="s">
        <v>21</v>
      </c>
      <c r="J81" s="24" t="s">
        <v>21</v>
      </c>
      <c r="K81" s="24" t="s">
        <v>2</v>
      </c>
      <c r="L81" s="28" t="s">
        <v>103</v>
      </c>
    </row>
    <row r="82" spans="1:12" s="2" customFormat="1" ht="21" thickBot="1" x14ac:dyDescent="0.3">
      <c r="A82" s="119"/>
      <c r="B82" s="120"/>
      <c r="C82" s="121"/>
      <c r="D82" s="38" t="s">
        <v>11</v>
      </c>
      <c r="E82" s="38" t="s">
        <v>12</v>
      </c>
      <c r="F82" s="38" t="s">
        <v>13</v>
      </c>
      <c r="G82" s="120"/>
      <c r="H82" s="90" t="s">
        <v>15</v>
      </c>
      <c r="I82" s="37"/>
      <c r="J82" s="40" t="s">
        <v>18</v>
      </c>
      <c r="K82" s="40" t="s">
        <v>19</v>
      </c>
      <c r="L82" s="41"/>
    </row>
    <row r="83" spans="1:12" s="2" customFormat="1" ht="14.4" x14ac:dyDescent="0.25">
      <c r="A83" s="62">
        <v>1</v>
      </c>
      <c r="B83" s="94">
        <v>1000136</v>
      </c>
      <c r="C83" s="95" t="s">
        <v>46</v>
      </c>
      <c r="D83" s="94">
        <v>2.4</v>
      </c>
      <c r="E83" s="94">
        <v>3.2</v>
      </c>
      <c r="F83" s="94">
        <v>3.6</v>
      </c>
      <c r="G83" s="94">
        <v>3.35</v>
      </c>
      <c r="H83" s="94">
        <v>79.5625</v>
      </c>
      <c r="I83" s="94">
        <v>30</v>
      </c>
      <c r="J83" s="94">
        <v>37</v>
      </c>
      <c r="K83" s="96">
        <f>J83/60*70</f>
        <v>43.166666666666671</v>
      </c>
      <c r="L83" s="97">
        <f>I83+K83</f>
        <v>73.166666666666671</v>
      </c>
    </row>
    <row r="84" spans="1:12" s="2" customFormat="1" ht="29.4" thickBot="1" x14ac:dyDescent="0.3">
      <c r="A84" s="63">
        <v>2</v>
      </c>
      <c r="B84" s="87">
        <v>1000135</v>
      </c>
      <c r="C84" s="88" t="s">
        <v>45</v>
      </c>
      <c r="D84" s="87">
        <v>2.8</v>
      </c>
      <c r="E84" s="87">
        <v>4</v>
      </c>
      <c r="F84" s="87">
        <v>3.2</v>
      </c>
      <c r="G84" s="87">
        <v>3.4</v>
      </c>
      <c r="H84" s="87">
        <v>80.75</v>
      </c>
      <c r="I84" s="87">
        <v>30</v>
      </c>
      <c r="J84" s="87">
        <v>33</v>
      </c>
      <c r="K84" s="83">
        <f>J84/60*70</f>
        <v>38.5</v>
      </c>
      <c r="L84" s="98">
        <f>I84+K84</f>
        <v>68.5</v>
      </c>
    </row>
    <row r="85" spans="1:12" s="2" customFormat="1" thickBot="1" x14ac:dyDescent="0.3">
      <c r="A85" s="35" t="s">
        <v>33</v>
      </c>
    </row>
    <row r="86" spans="1:12" s="2" customFormat="1" ht="60" x14ac:dyDescent="0.25">
      <c r="A86" s="108" t="s">
        <v>20</v>
      </c>
      <c r="B86" s="110" t="s">
        <v>16</v>
      </c>
      <c r="C86" s="112" t="s">
        <v>17</v>
      </c>
      <c r="D86" s="114" t="s">
        <v>10</v>
      </c>
      <c r="E86" s="115"/>
      <c r="F86" s="116"/>
      <c r="G86" s="110" t="s">
        <v>14</v>
      </c>
      <c r="H86" s="100" t="s">
        <v>14</v>
      </c>
      <c r="I86" s="24" t="s">
        <v>21</v>
      </c>
      <c r="J86" s="24" t="s">
        <v>21</v>
      </c>
      <c r="K86" s="24" t="s">
        <v>2</v>
      </c>
      <c r="L86" s="28" t="s">
        <v>103</v>
      </c>
    </row>
    <row r="87" spans="1:12" s="2" customFormat="1" ht="21" thickBot="1" x14ac:dyDescent="0.3">
      <c r="A87" s="109"/>
      <c r="B87" s="111"/>
      <c r="C87" s="113"/>
      <c r="D87" s="102" t="s">
        <v>11</v>
      </c>
      <c r="E87" s="102" t="s">
        <v>12</v>
      </c>
      <c r="F87" s="102" t="s">
        <v>13</v>
      </c>
      <c r="G87" s="111"/>
      <c r="H87" s="27" t="s">
        <v>15</v>
      </c>
      <c r="I87" s="101"/>
      <c r="J87" s="9" t="s">
        <v>18</v>
      </c>
      <c r="K87" s="9" t="s">
        <v>19</v>
      </c>
      <c r="L87" s="26"/>
    </row>
    <row r="88" spans="1:12" s="2" customFormat="1" ht="15" thickBot="1" x14ac:dyDescent="0.3">
      <c r="A88" s="99">
        <v>1</v>
      </c>
      <c r="B88" s="91">
        <v>1000134</v>
      </c>
      <c r="C88" s="92" t="s">
        <v>44</v>
      </c>
      <c r="D88" s="91">
        <v>1.2</v>
      </c>
      <c r="E88" s="91">
        <v>2.8</v>
      </c>
      <c r="F88" s="91">
        <v>2</v>
      </c>
      <c r="G88" s="91">
        <v>2.2999999999999998</v>
      </c>
      <c r="H88" s="91">
        <v>54.625</v>
      </c>
      <c r="I88" s="91">
        <v>24</v>
      </c>
      <c r="J88" s="91">
        <v>30</v>
      </c>
      <c r="K88" s="93">
        <f>J88/60*70</f>
        <v>35</v>
      </c>
      <c r="L88" s="123">
        <f>I88+K88</f>
        <v>59</v>
      </c>
    </row>
    <row r="89" spans="1:12" s="2" customFormat="1" ht="13.2" x14ac:dyDescent="0.25"/>
    <row r="90" spans="1:12" s="2" customFormat="1" thickBot="1" x14ac:dyDescent="0.3">
      <c r="A90" s="35" t="s">
        <v>34</v>
      </c>
    </row>
    <row r="91" spans="1:12" s="2" customFormat="1" ht="60" x14ac:dyDescent="0.25">
      <c r="A91" s="108" t="s">
        <v>20</v>
      </c>
      <c r="B91" s="110" t="s">
        <v>16</v>
      </c>
      <c r="C91" s="112" t="s">
        <v>17</v>
      </c>
      <c r="D91" s="114" t="s">
        <v>10</v>
      </c>
      <c r="E91" s="115"/>
      <c r="F91" s="116"/>
      <c r="G91" s="110" t="s">
        <v>14</v>
      </c>
      <c r="H91" s="100" t="s">
        <v>14</v>
      </c>
      <c r="I91" s="24" t="s">
        <v>21</v>
      </c>
      <c r="J91" s="24" t="s">
        <v>21</v>
      </c>
      <c r="K91" s="24" t="s">
        <v>2</v>
      </c>
      <c r="L91" s="28" t="s">
        <v>103</v>
      </c>
    </row>
    <row r="92" spans="1:12" s="2" customFormat="1" ht="21" thickBot="1" x14ac:dyDescent="0.3">
      <c r="A92" s="109"/>
      <c r="B92" s="111"/>
      <c r="C92" s="113"/>
      <c r="D92" s="102" t="s">
        <v>11</v>
      </c>
      <c r="E92" s="102" t="s">
        <v>12</v>
      </c>
      <c r="F92" s="102" t="s">
        <v>13</v>
      </c>
      <c r="G92" s="111"/>
      <c r="H92" s="27" t="s">
        <v>15</v>
      </c>
      <c r="I92" s="101"/>
      <c r="J92" s="9" t="s">
        <v>18</v>
      </c>
      <c r="K92" s="9" t="s">
        <v>19</v>
      </c>
      <c r="L92" s="26"/>
    </row>
    <row r="93" spans="1:12" s="2" customFormat="1" ht="15" thickBot="1" x14ac:dyDescent="0.3">
      <c r="A93" s="99">
        <v>1</v>
      </c>
      <c r="B93" s="87"/>
      <c r="C93" s="88"/>
      <c r="D93" s="87"/>
      <c r="E93" s="87"/>
      <c r="F93" s="87"/>
      <c r="G93" s="87"/>
      <c r="H93" s="87"/>
      <c r="I93" s="87"/>
      <c r="J93" s="83"/>
      <c r="K93" s="83"/>
      <c r="L93" s="124"/>
    </row>
    <row r="94" spans="1:12" s="2" customFormat="1" ht="13.2" x14ac:dyDescent="0.25">
      <c r="A94" s="34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s="2" customFormat="1" thickBot="1" x14ac:dyDescent="0.3">
      <c r="A95" s="35" t="s">
        <v>35</v>
      </c>
    </row>
    <row r="96" spans="1:12" s="2" customFormat="1" ht="60" x14ac:dyDescent="0.25">
      <c r="A96" s="108" t="s">
        <v>20</v>
      </c>
      <c r="B96" s="110" t="s">
        <v>16</v>
      </c>
      <c r="C96" s="112" t="s">
        <v>17</v>
      </c>
      <c r="D96" s="114" t="s">
        <v>10</v>
      </c>
      <c r="E96" s="115"/>
      <c r="F96" s="116"/>
      <c r="G96" s="110" t="s">
        <v>14</v>
      </c>
      <c r="H96" s="100" t="s">
        <v>14</v>
      </c>
      <c r="I96" s="24" t="s">
        <v>21</v>
      </c>
      <c r="J96" s="24" t="s">
        <v>21</v>
      </c>
      <c r="K96" s="24" t="s">
        <v>2</v>
      </c>
      <c r="L96" s="28" t="s">
        <v>103</v>
      </c>
    </row>
    <row r="97" spans="1:12" s="2" customFormat="1" ht="21" thickBot="1" x14ac:dyDescent="0.3">
      <c r="A97" s="109"/>
      <c r="B97" s="111"/>
      <c r="C97" s="113"/>
      <c r="D97" s="102" t="s">
        <v>11</v>
      </c>
      <c r="E97" s="102" t="s">
        <v>12</v>
      </c>
      <c r="F97" s="102" t="s">
        <v>13</v>
      </c>
      <c r="G97" s="111"/>
      <c r="H97" s="27" t="s">
        <v>15</v>
      </c>
      <c r="I97" s="101"/>
      <c r="J97" s="9" t="s">
        <v>18</v>
      </c>
      <c r="K97" s="9" t="s">
        <v>19</v>
      </c>
      <c r="L97" s="26"/>
    </row>
    <row r="98" spans="1:12" s="2" customFormat="1" thickBot="1" x14ac:dyDescent="0.3">
      <c r="A98" s="99">
        <v>1</v>
      </c>
      <c r="B98" s="101"/>
      <c r="C98" s="102"/>
      <c r="D98" s="102"/>
      <c r="E98" s="102"/>
      <c r="F98" s="102"/>
      <c r="G98" s="101"/>
      <c r="H98" s="122"/>
      <c r="I98" s="101"/>
      <c r="J98" s="9"/>
      <c r="K98" s="9"/>
      <c r="L98" s="26"/>
    </row>
    <row r="99" spans="1:12" s="2" customFormat="1" ht="13.2" x14ac:dyDescent="0.25"/>
    <row r="100" spans="1:12" s="2" customFormat="1" thickBot="1" x14ac:dyDescent="0.3">
      <c r="A100" s="35" t="s">
        <v>36</v>
      </c>
    </row>
    <row r="101" spans="1:12" s="2" customFormat="1" ht="60" x14ac:dyDescent="0.25">
      <c r="A101" s="127" t="s">
        <v>20</v>
      </c>
      <c r="B101" s="128" t="s">
        <v>16</v>
      </c>
      <c r="C101" s="129" t="s">
        <v>17</v>
      </c>
      <c r="D101" s="129" t="s">
        <v>10</v>
      </c>
      <c r="E101" s="129"/>
      <c r="F101" s="129"/>
      <c r="G101" s="128" t="s">
        <v>14</v>
      </c>
      <c r="H101" s="24" t="s">
        <v>14</v>
      </c>
      <c r="I101" s="24" t="s">
        <v>21</v>
      </c>
      <c r="J101" s="24" t="s">
        <v>21</v>
      </c>
      <c r="K101" s="24" t="s">
        <v>2</v>
      </c>
      <c r="L101" s="28" t="s">
        <v>103</v>
      </c>
    </row>
    <row r="102" spans="1:12" s="2" customFormat="1" ht="20.399999999999999" x14ac:dyDescent="0.25">
      <c r="A102" s="130"/>
      <c r="B102" s="125"/>
      <c r="C102" s="126"/>
      <c r="D102" s="47" t="s">
        <v>11</v>
      </c>
      <c r="E102" s="47" t="s">
        <v>12</v>
      </c>
      <c r="F102" s="47" t="s">
        <v>13</v>
      </c>
      <c r="G102" s="125"/>
      <c r="H102" s="48" t="s">
        <v>15</v>
      </c>
      <c r="I102" s="46"/>
      <c r="J102" s="48" t="s">
        <v>18</v>
      </c>
      <c r="K102" s="48" t="s">
        <v>19</v>
      </c>
      <c r="L102" s="50"/>
    </row>
    <row r="103" spans="1:12" s="2" customFormat="1" ht="14.4" x14ac:dyDescent="0.25">
      <c r="A103" s="131">
        <v>1</v>
      </c>
      <c r="B103" s="71">
        <v>1000132</v>
      </c>
      <c r="C103" s="72" t="s">
        <v>50</v>
      </c>
      <c r="D103" s="71">
        <v>1.6</v>
      </c>
      <c r="E103" s="71">
        <v>2.4</v>
      </c>
      <c r="F103" s="71">
        <v>2.8</v>
      </c>
      <c r="G103" s="71">
        <v>2.65</v>
      </c>
      <c r="H103" s="71">
        <v>27</v>
      </c>
      <c r="I103" s="71">
        <v>41</v>
      </c>
      <c r="J103" s="73">
        <f t="shared" ref="J103" si="2">I103/60*70</f>
        <v>47.833333333333336</v>
      </c>
      <c r="K103" s="73">
        <f t="shared" ref="K103" si="3">H103+J103</f>
        <v>74.833333333333343</v>
      </c>
      <c r="L103" s="50"/>
    </row>
    <row r="104" spans="1:12" s="2" customFormat="1" thickBot="1" x14ac:dyDescent="0.3">
      <c r="A104" s="1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</row>
    <row r="105" spans="1:12" s="2" customFormat="1" thickBot="1" x14ac:dyDescent="0.3">
      <c r="A105" s="35" t="s">
        <v>37</v>
      </c>
    </row>
    <row r="106" spans="1:12" s="2" customFormat="1" ht="60" x14ac:dyDescent="0.25">
      <c r="A106" s="108" t="s">
        <v>20</v>
      </c>
      <c r="B106" s="110" t="s">
        <v>16</v>
      </c>
      <c r="C106" s="112" t="s">
        <v>17</v>
      </c>
      <c r="D106" s="114" t="s">
        <v>10</v>
      </c>
      <c r="E106" s="115"/>
      <c r="F106" s="116"/>
      <c r="G106" s="110" t="s">
        <v>14</v>
      </c>
      <c r="H106" s="55" t="s">
        <v>14</v>
      </c>
      <c r="I106" s="24" t="s">
        <v>21</v>
      </c>
      <c r="J106" s="24" t="s">
        <v>21</v>
      </c>
      <c r="K106" s="24" t="s">
        <v>2</v>
      </c>
      <c r="L106" s="28" t="s">
        <v>103</v>
      </c>
    </row>
    <row r="107" spans="1:12" s="2" customFormat="1" ht="21" thickBot="1" x14ac:dyDescent="0.3">
      <c r="A107" s="109"/>
      <c r="B107" s="111"/>
      <c r="C107" s="113"/>
      <c r="D107" s="57" t="s">
        <v>11</v>
      </c>
      <c r="E107" s="57" t="s">
        <v>12</v>
      </c>
      <c r="F107" s="57" t="s">
        <v>13</v>
      </c>
      <c r="G107" s="111"/>
      <c r="H107" s="27" t="s">
        <v>15</v>
      </c>
      <c r="I107" s="56"/>
      <c r="J107" s="9" t="s">
        <v>18</v>
      </c>
      <c r="K107" s="9" t="s">
        <v>19</v>
      </c>
      <c r="L107" s="26"/>
    </row>
    <row r="108" spans="1:12" s="2" customFormat="1" ht="13.2" x14ac:dyDescent="0.25">
      <c r="A108" s="36">
        <v>1</v>
      </c>
      <c r="B108" s="37"/>
      <c r="C108" s="38"/>
      <c r="D108" s="38"/>
      <c r="E108" s="38"/>
      <c r="F108" s="38"/>
      <c r="G108" s="37"/>
      <c r="H108" s="39"/>
      <c r="I108" s="37"/>
      <c r="J108" s="40"/>
      <c r="K108" s="40"/>
      <c r="L108" s="41"/>
    </row>
    <row r="109" spans="1:12" s="2" customFormat="1" thickBot="1" x14ac:dyDescent="0.3">
      <c r="A109" s="51">
        <v>2</v>
      </c>
      <c r="B109" s="23"/>
      <c r="C109" s="52"/>
      <c r="D109" s="52"/>
      <c r="E109" s="52"/>
      <c r="F109" s="52"/>
      <c r="G109" s="23"/>
      <c r="H109" s="27"/>
      <c r="I109" s="23"/>
      <c r="J109" s="53"/>
      <c r="K109" s="53"/>
      <c r="L109" s="54"/>
    </row>
    <row r="110" spans="1:12" s="2" customFormat="1" ht="13.2" x14ac:dyDescent="0.25"/>
    <row r="111" spans="1:12" s="2" customFormat="1" thickBot="1" x14ac:dyDescent="0.3">
      <c r="A111" s="35" t="s">
        <v>38</v>
      </c>
    </row>
    <row r="112" spans="1:12" s="2" customFormat="1" ht="60" x14ac:dyDescent="0.25">
      <c r="A112" s="108" t="s">
        <v>20</v>
      </c>
      <c r="B112" s="110" t="s">
        <v>16</v>
      </c>
      <c r="C112" s="112" t="s">
        <v>17</v>
      </c>
      <c r="D112" s="114" t="s">
        <v>10</v>
      </c>
      <c r="E112" s="115"/>
      <c r="F112" s="116"/>
      <c r="G112" s="110" t="s">
        <v>14</v>
      </c>
      <c r="H112" s="100" t="s">
        <v>14</v>
      </c>
      <c r="I112" s="24" t="s">
        <v>21</v>
      </c>
      <c r="J112" s="24" t="s">
        <v>21</v>
      </c>
      <c r="K112" s="24" t="s">
        <v>2</v>
      </c>
      <c r="L112" s="28" t="s">
        <v>103</v>
      </c>
    </row>
    <row r="113" spans="1:12" s="2" customFormat="1" ht="21" thickBot="1" x14ac:dyDescent="0.3">
      <c r="A113" s="109"/>
      <c r="B113" s="111"/>
      <c r="C113" s="113"/>
      <c r="D113" s="102" t="s">
        <v>11</v>
      </c>
      <c r="E113" s="102" t="s">
        <v>12</v>
      </c>
      <c r="F113" s="102" t="s">
        <v>13</v>
      </c>
      <c r="G113" s="111"/>
      <c r="H113" s="27" t="s">
        <v>15</v>
      </c>
      <c r="I113" s="101"/>
      <c r="J113" s="9" t="s">
        <v>18</v>
      </c>
      <c r="K113" s="9" t="s">
        <v>19</v>
      </c>
      <c r="L113" s="26"/>
    </row>
    <row r="114" spans="1:12" s="2" customFormat="1" thickBot="1" x14ac:dyDescent="0.3">
      <c r="A114" s="99">
        <v>1</v>
      </c>
      <c r="B114" s="101"/>
      <c r="C114" s="102"/>
      <c r="D114" s="102"/>
      <c r="E114" s="102"/>
      <c r="F114" s="102"/>
      <c r="G114" s="101"/>
      <c r="H114" s="122"/>
      <c r="I114" s="101"/>
      <c r="J114" s="9"/>
      <c r="K114" s="9"/>
      <c r="L114" s="26"/>
    </row>
    <row r="115" spans="1:12" s="2" customFormat="1" ht="13.2" x14ac:dyDescent="0.25">
      <c r="A115" s="34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1:12" s="2" customFormat="1" thickBot="1" x14ac:dyDescent="0.3">
      <c r="A116" s="35" t="s">
        <v>39</v>
      </c>
    </row>
    <row r="117" spans="1:12" s="2" customFormat="1" ht="60" x14ac:dyDescent="0.25">
      <c r="A117" s="108" t="s">
        <v>20</v>
      </c>
      <c r="B117" s="110" t="s">
        <v>16</v>
      </c>
      <c r="C117" s="112" t="s">
        <v>17</v>
      </c>
      <c r="D117" s="114" t="s">
        <v>10</v>
      </c>
      <c r="E117" s="115"/>
      <c r="F117" s="116"/>
      <c r="G117" s="110" t="s">
        <v>14</v>
      </c>
      <c r="H117" s="55" t="s">
        <v>14</v>
      </c>
      <c r="I117" s="24" t="s">
        <v>21</v>
      </c>
      <c r="J117" s="24" t="s">
        <v>21</v>
      </c>
      <c r="K117" s="24" t="s">
        <v>2</v>
      </c>
      <c r="L117" s="28" t="s">
        <v>103</v>
      </c>
    </row>
    <row r="118" spans="1:12" s="2" customFormat="1" ht="21" thickBot="1" x14ac:dyDescent="0.3">
      <c r="A118" s="109"/>
      <c r="B118" s="111"/>
      <c r="C118" s="113"/>
      <c r="D118" s="57" t="s">
        <v>11</v>
      </c>
      <c r="E118" s="57" t="s">
        <v>12</v>
      </c>
      <c r="F118" s="57" t="s">
        <v>13</v>
      </c>
      <c r="G118" s="111"/>
      <c r="H118" s="27" t="s">
        <v>15</v>
      </c>
      <c r="I118" s="56"/>
      <c r="J118" s="9" t="s">
        <v>18</v>
      </c>
      <c r="K118" s="9" t="s">
        <v>19</v>
      </c>
      <c r="L118" s="26"/>
    </row>
    <row r="119" spans="1:12" s="2" customFormat="1" ht="13.2" x14ac:dyDescent="0.25">
      <c r="A119" s="36">
        <v>1</v>
      </c>
      <c r="B119" s="37"/>
      <c r="C119" s="38"/>
      <c r="D119" s="38"/>
      <c r="E119" s="38"/>
      <c r="F119" s="38"/>
      <c r="G119" s="37"/>
      <c r="H119" s="39"/>
      <c r="I119" s="37"/>
      <c r="J119" s="40"/>
      <c r="K119" s="40"/>
      <c r="L119" s="41"/>
    </row>
    <row r="120" spans="1:12" s="2" customFormat="1" thickBot="1" x14ac:dyDescent="0.3">
      <c r="A120" s="51">
        <v>2</v>
      </c>
      <c r="B120" s="23"/>
      <c r="C120" s="52"/>
      <c r="D120" s="52"/>
      <c r="E120" s="52"/>
      <c r="F120" s="52"/>
      <c r="G120" s="23"/>
      <c r="H120" s="27"/>
      <c r="I120" s="23"/>
      <c r="J120" s="53"/>
      <c r="K120" s="53"/>
      <c r="L120" s="54"/>
    </row>
    <row r="121" spans="1:12" s="2" customFormat="1" ht="13.2" x14ac:dyDescent="0.25"/>
    <row r="122" spans="1:12" s="2" customFormat="1" thickBot="1" x14ac:dyDescent="0.3">
      <c r="A122" s="35" t="s">
        <v>40</v>
      </c>
    </row>
    <row r="123" spans="1:12" s="2" customFormat="1" ht="60" x14ac:dyDescent="0.25">
      <c r="A123" s="108" t="s">
        <v>20</v>
      </c>
      <c r="B123" s="110" t="s">
        <v>16</v>
      </c>
      <c r="C123" s="112" t="s">
        <v>17</v>
      </c>
      <c r="D123" s="114" t="s">
        <v>10</v>
      </c>
      <c r="E123" s="115"/>
      <c r="F123" s="116"/>
      <c r="G123" s="110" t="s">
        <v>14</v>
      </c>
      <c r="H123" s="100" t="s">
        <v>14</v>
      </c>
      <c r="I123" s="24" t="s">
        <v>21</v>
      </c>
      <c r="J123" s="24" t="s">
        <v>21</v>
      </c>
      <c r="K123" s="24" t="s">
        <v>2</v>
      </c>
      <c r="L123" s="28" t="s">
        <v>103</v>
      </c>
    </row>
    <row r="124" spans="1:12" s="2" customFormat="1" ht="21" thickBot="1" x14ac:dyDescent="0.3">
      <c r="A124" s="109"/>
      <c r="B124" s="111"/>
      <c r="C124" s="113"/>
      <c r="D124" s="102" t="s">
        <v>11</v>
      </c>
      <c r="E124" s="102" t="s">
        <v>12</v>
      </c>
      <c r="F124" s="102" t="s">
        <v>13</v>
      </c>
      <c r="G124" s="111"/>
      <c r="H124" s="27" t="s">
        <v>15</v>
      </c>
      <c r="I124" s="101"/>
      <c r="J124" s="9" t="s">
        <v>18</v>
      </c>
      <c r="K124" s="9" t="s">
        <v>19</v>
      </c>
      <c r="L124" s="26"/>
    </row>
    <row r="125" spans="1:12" s="2" customFormat="1" ht="14.4" x14ac:dyDescent="0.25">
      <c r="A125" s="103">
        <v>1</v>
      </c>
      <c r="B125" s="71">
        <v>1000190</v>
      </c>
      <c r="C125" s="72" t="s">
        <v>55</v>
      </c>
      <c r="D125" s="71">
        <v>56</v>
      </c>
      <c r="E125" s="71">
        <v>54</v>
      </c>
      <c r="F125" s="71">
        <v>59</v>
      </c>
      <c r="G125" s="71">
        <v>1258.7</v>
      </c>
      <c r="H125" s="71">
        <v>30</v>
      </c>
      <c r="I125" s="71">
        <v>30</v>
      </c>
      <c r="J125" s="73">
        <f>I125/60*70</f>
        <v>35</v>
      </c>
      <c r="K125" s="73">
        <f>H125+J125</f>
        <v>65</v>
      </c>
      <c r="L125" s="41"/>
    </row>
    <row r="126" spans="1:12" s="2" customFormat="1" ht="28.8" x14ac:dyDescent="0.25">
      <c r="A126" s="103">
        <v>2</v>
      </c>
      <c r="B126" s="71">
        <v>1000189</v>
      </c>
      <c r="C126" s="72" t="s">
        <v>54</v>
      </c>
      <c r="D126" s="71">
        <v>2</v>
      </c>
      <c r="E126" s="71">
        <v>2</v>
      </c>
      <c r="F126" s="71">
        <v>2</v>
      </c>
      <c r="G126" s="71">
        <v>1751.5</v>
      </c>
      <c r="H126" s="71">
        <v>30</v>
      </c>
      <c r="I126" s="71">
        <v>27</v>
      </c>
      <c r="J126" s="73">
        <f>I126/60*70</f>
        <v>31.5</v>
      </c>
      <c r="K126" s="73">
        <f>H126+J126</f>
        <v>61.5</v>
      </c>
      <c r="L126" s="41"/>
    </row>
    <row r="127" spans="1:12" s="2" customFormat="1" ht="29.4" thickBot="1" x14ac:dyDescent="0.3">
      <c r="A127" s="99">
        <v>3</v>
      </c>
      <c r="B127" s="74">
        <v>1000187</v>
      </c>
      <c r="C127" s="75" t="s">
        <v>52</v>
      </c>
      <c r="D127" s="74">
        <v>1.6</v>
      </c>
      <c r="E127" s="74">
        <v>2.4</v>
      </c>
      <c r="F127" s="74">
        <v>2.4</v>
      </c>
      <c r="G127" s="74">
        <v>1282.2</v>
      </c>
      <c r="H127" s="74">
        <v>30</v>
      </c>
      <c r="I127" s="74">
        <v>21</v>
      </c>
      <c r="J127" s="76">
        <f>I127/60*70</f>
        <v>24.5</v>
      </c>
      <c r="K127" s="76">
        <f>H127+J127</f>
        <v>54.5</v>
      </c>
      <c r="L127" s="132"/>
    </row>
    <row r="128" spans="1:12" s="2" customFormat="1" thickBot="1" x14ac:dyDescent="0.3">
      <c r="A128" s="35" t="s">
        <v>41</v>
      </c>
    </row>
    <row r="129" spans="1:12" s="2" customFormat="1" ht="60" x14ac:dyDescent="0.25">
      <c r="A129" s="108" t="s">
        <v>20</v>
      </c>
      <c r="B129" s="110" t="s">
        <v>16</v>
      </c>
      <c r="C129" s="112" t="s">
        <v>17</v>
      </c>
      <c r="D129" s="114" t="s">
        <v>10</v>
      </c>
      <c r="E129" s="115"/>
      <c r="F129" s="116"/>
      <c r="G129" s="110" t="s">
        <v>14</v>
      </c>
      <c r="H129" s="100" t="s">
        <v>14</v>
      </c>
      <c r="I129" s="24" t="s">
        <v>21</v>
      </c>
      <c r="J129" s="24" t="s">
        <v>21</v>
      </c>
      <c r="K129" s="24" t="s">
        <v>2</v>
      </c>
      <c r="L129" s="28" t="s">
        <v>103</v>
      </c>
    </row>
    <row r="130" spans="1:12" s="2" customFormat="1" ht="21" thickBot="1" x14ac:dyDescent="0.3">
      <c r="A130" s="109"/>
      <c r="B130" s="111"/>
      <c r="C130" s="113"/>
      <c r="D130" s="102" t="s">
        <v>11</v>
      </c>
      <c r="E130" s="102" t="s">
        <v>12</v>
      </c>
      <c r="F130" s="102" t="s">
        <v>13</v>
      </c>
      <c r="G130" s="111"/>
      <c r="H130" s="27" t="s">
        <v>15</v>
      </c>
      <c r="I130" s="101"/>
      <c r="J130" s="9" t="s">
        <v>18</v>
      </c>
      <c r="K130" s="9" t="s">
        <v>19</v>
      </c>
      <c r="L130" s="41"/>
    </row>
    <row r="131" spans="1:12" s="2" customFormat="1" ht="15" thickBot="1" x14ac:dyDescent="0.3">
      <c r="A131" s="99">
        <v>1</v>
      </c>
      <c r="B131" s="87">
        <v>1000188</v>
      </c>
      <c r="C131" s="88" t="s">
        <v>53</v>
      </c>
      <c r="D131" s="87">
        <v>0.8</v>
      </c>
      <c r="E131" s="87">
        <v>1.2</v>
      </c>
      <c r="F131" s="87">
        <v>2.4</v>
      </c>
      <c r="G131" s="87">
        <v>1105.5999999999999</v>
      </c>
      <c r="H131" s="87">
        <v>30</v>
      </c>
      <c r="I131" s="87">
        <v>12</v>
      </c>
      <c r="J131" s="83">
        <f>I131/60*70</f>
        <v>14</v>
      </c>
      <c r="K131" s="83">
        <f>H131+J131</f>
        <v>44</v>
      </c>
      <c r="L131" s="54"/>
    </row>
    <row r="132" spans="1:12" s="2" customFormat="1" ht="13.2" x14ac:dyDescent="0.25"/>
    <row r="133" spans="1:12" s="2" customFormat="1" thickBot="1" x14ac:dyDescent="0.3">
      <c r="A133" s="35" t="s">
        <v>4</v>
      </c>
    </row>
    <row r="134" spans="1:12" s="2" customFormat="1" ht="60" x14ac:dyDescent="0.25">
      <c r="A134" s="108" t="s">
        <v>20</v>
      </c>
      <c r="B134" s="110" t="s">
        <v>16</v>
      </c>
      <c r="C134" s="112" t="s">
        <v>17</v>
      </c>
      <c r="D134" s="114" t="s">
        <v>10</v>
      </c>
      <c r="E134" s="115"/>
      <c r="F134" s="116"/>
      <c r="G134" s="110" t="s">
        <v>14</v>
      </c>
      <c r="H134" s="100" t="s">
        <v>14</v>
      </c>
      <c r="I134" s="24" t="s">
        <v>21</v>
      </c>
      <c r="J134" s="24" t="s">
        <v>21</v>
      </c>
      <c r="K134" s="24" t="s">
        <v>2</v>
      </c>
      <c r="L134" s="28" t="s">
        <v>103</v>
      </c>
    </row>
    <row r="135" spans="1:12" s="2" customFormat="1" ht="21" thickBot="1" x14ac:dyDescent="0.3">
      <c r="A135" s="109"/>
      <c r="B135" s="111"/>
      <c r="C135" s="113"/>
      <c r="D135" s="102" t="s">
        <v>11</v>
      </c>
      <c r="E135" s="102" t="s">
        <v>12</v>
      </c>
      <c r="F135" s="102" t="s">
        <v>13</v>
      </c>
      <c r="G135" s="111"/>
      <c r="H135" s="27" t="s">
        <v>15</v>
      </c>
      <c r="I135" s="101"/>
      <c r="J135" s="9" t="s">
        <v>18</v>
      </c>
      <c r="K135" s="9" t="s">
        <v>19</v>
      </c>
      <c r="L135" s="26"/>
    </row>
    <row r="136" spans="1:12" s="2" customFormat="1" ht="14.4" x14ac:dyDescent="0.25">
      <c r="A136" s="5">
        <v>1</v>
      </c>
      <c r="B136" s="64">
        <v>1000186</v>
      </c>
      <c r="C136" s="65" t="s">
        <v>57</v>
      </c>
      <c r="D136" s="64">
        <v>4</v>
      </c>
      <c r="E136" s="64">
        <v>3.2</v>
      </c>
      <c r="F136" s="64">
        <v>3.6</v>
      </c>
      <c r="G136" s="64">
        <v>3.4</v>
      </c>
      <c r="H136" s="64">
        <v>30</v>
      </c>
      <c r="I136" s="64">
        <v>42</v>
      </c>
      <c r="J136" s="66">
        <f t="shared" ref="J136:J170" si="4">I136/60*70</f>
        <v>49</v>
      </c>
      <c r="K136" s="66">
        <f t="shared" ref="K136:K170" si="5">H136+J136</f>
        <v>79</v>
      </c>
      <c r="L136" s="6"/>
    </row>
    <row r="137" spans="1:12" s="2" customFormat="1" ht="14.4" x14ac:dyDescent="0.25">
      <c r="A137" s="5">
        <v>2</v>
      </c>
      <c r="B137" s="64">
        <v>1000162</v>
      </c>
      <c r="C137" s="65" t="s">
        <v>58</v>
      </c>
      <c r="D137" s="64">
        <v>3.2</v>
      </c>
      <c r="E137" s="64">
        <v>3.2</v>
      </c>
      <c r="F137" s="64">
        <v>3.2</v>
      </c>
      <c r="G137" s="64">
        <v>3.3</v>
      </c>
      <c r="H137" s="64">
        <v>30</v>
      </c>
      <c r="I137" s="64">
        <v>41</v>
      </c>
      <c r="J137" s="66">
        <f t="shared" si="4"/>
        <v>47.833333333333336</v>
      </c>
      <c r="K137" s="66">
        <f t="shared" si="5"/>
        <v>77.833333333333343</v>
      </c>
      <c r="L137" s="6"/>
    </row>
    <row r="138" spans="1:12" ht="14.4" x14ac:dyDescent="0.25">
      <c r="A138" s="5">
        <v>3</v>
      </c>
      <c r="B138" s="67">
        <v>1000166</v>
      </c>
      <c r="C138" s="68" t="s">
        <v>59</v>
      </c>
      <c r="D138" s="67">
        <v>4</v>
      </c>
      <c r="E138" s="67">
        <v>4</v>
      </c>
      <c r="F138" s="67">
        <v>3.6</v>
      </c>
      <c r="G138" s="67">
        <v>3.7</v>
      </c>
      <c r="H138" s="67">
        <v>30</v>
      </c>
      <c r="I138" s="67">
        <v>40</v>
      </c>
      <c r="J138" s="66">
        <f t="shared" si="4"/>
        <v>46.666666666666664</v>
      </c>
      <c r="K138" s="66">
        <f t="shared" si="5"/>
        <v>76.666666666666657</v>
      </c>
      <c r="L138" s="6"/>
    </row>
    <row r="139" spans="1:12" ht="14.4" x14ac:dyDescent="0.25">
      <c r="A139" s="5">
        <v>4</v>
      </c>
      <c r="B139" s="64">
        <v>1000183</v>
      </c>
      <c r="C139" s="65" t="s">
        <v>60</v>
      </c>
      <c r="D139" s="64">
        <v>2.8</v>
      </c>
      <c r="E139" s="64">
        <v>3.6</v>
      </c>
      <c r="F139" s="64">
        <v>3.6</v>
      </c>
      <c r="G139" s="64">
        <v>3.3</v>
      </c>
      <c r="H139" s="64">
        <v>30</v>
      </c>
      <c r="I139" s="64">
        <v>40</v>
      </c>
      <c r="J139" s="66">
        <f t="shared" si="4"/>
        <v>46.666666666666664</v>
      </c>
      <c r="K139" s="66">
        <f t="shared" si="5"/>
        <v>76.666666666666657</v>
      </c>
      <c r="L139" s="6"/>
    </row>
    <row r="140" spans="1:12" ht="14.4" x14ac:dyDescent="0.25">
      <c r="A140" s="5">
        <v>5</v>
      </c>
      <c r="B140" s="64">
        <v>1000157</v>
      </c>
      <c r="C140" s="65" t="s">
        <v>61</v>
      </c>
      <c r="D140" s="64">
        <v>2.8</v>
      </c>
      <c r="E140" s="64">
        <v>2.8</v>
      </c>
      <c r="F140" s="64">
        <v>3.6</v>
      </c>
      <c r="G140" s="64">
        <v>3.2</v>
      </c>
      <c r="H140" s="64">
        <v>30</v>
      </c>
      <c r="I140" s="64">
        <v>39</v>
      </c>
      <c r="J140" s="66">
        <f t="shared" si="4"/>
        <v>45.5</v>
      </c>
      <c r="K140" s="66">
        <f t="shared" si="5"/>
        <v>75.5</v>
      </c>
      <c r="L140" s="6"/>
    </row>
    <row r="141" spans="1:12" ht="14.4" x14ac:dyDescent="0.25">
      <c r="A141" s="5">
        <v>6</v>
      </c>
      <c r="B141" s="64">
        <v>1000175</v>
      </c>
      <c r="C141" s="65" t="s">
        <v>62</v>
      </c>
      <c r="D141" s="64">
        <v>2.4</v>
      </c>
      <c r="E141" s="64">
        <v>2.8</v>
      </c>
      <c r="F141" s="64">
        <v>3.6</v>
      </c>
      <c r="G141" s="64">
        <v>3.15</v>
      </c>
      <c r="H141" s="64">
        <v>27</v>
      </c>
      <c r="I141" s="64">
        <v>40</v>
      </c>
      <c r="J141" s="66">
        <f t="shared" si="4"/>
        <v>46.666666666666664</v>
      </c>
      <c r="K141" s="66">
        <f t="shared" si="5"/>
        <v>73.666666666666657</v>
      </c>
      <c r="L141" s="6"/>
    </row>
    <row r="142" spans="1:12" ht="14.4" x14ac:dyDescent="0.25">
      <c r="A142" s="5">
        <v>7</v>
      </c>
      <c r="B142" s="64">
        <v>1000154</v>
      </c>
      <c r="C142" s="65" t="s">
        <v>63</v>
      </c>
      <c r="D142" s="64">
        <v>2.4</v>
      </c>
      <c r="E142" s="64">
        <v>2.8</v>
      </c>
      <c r="F142" s="64">
        <v>2.8</v>
      </c>
      <c r="G142" s="64">
        <v>3</v>
      </c>
      <c r="H142" s="64">
        <v>27</v>
      </c>
      <c r="I142" s="64">
        <v>39</v>
      </c>
      <c r="J142" s="66">
        <f t="shared" si="4"/>
        <v>45.5</v>
      </c>
      <c r="K142" s="66">
        <f t="shared" si="5"/>
        <v>72.5</v>
      </c>
      <c r="L142" s="6"/>
    </row>
    <row r="143" spans="1:12" ht="14.4" x14ac:dyDescent="0.25">
      <c r="A143" s="5">
        <v>8</v>
      </c>
      <c r="B143" s="64">
        <v>1000177</v>
      </c>
      <c r="C143" s="65" t="s">
        <v>64</v>
      </c>
      <c r="D143" s="64">
        <v>3.6</v>
      </c>
      <c r="E143" s="64">
        <v>3.2</v>
      </c>
      <c r="F143" s="64">
        <v>3.6</v>
      </c>
      <c r="G143" s="64">
        <v>3.4</v>
      </c>
      <c r="H143" s="64">
        <v>30</v>
      </c>
      <c r="I143" s="64">
        <v>36</v>
      </c>
      <c r="J143" s="66">
        <f t="shared" si="4"/>
        <v>42</v>
      </c>
      <c r="K143" s="66">
        <f t="shared" si="5"/>
        <v>72</v>
      </c>
      <c r="L143" s="6"/>
    </row>
    <row r="144" spans="1:12" ht="14.4" x14ac:dyDescent="0.25">
      <c r="A144" s="5">
        <v>9</v>
      </c>
      <c r="B144" s="64">
        <v>1000138</v>
      </c>
      <c r="C144" s="65" t="s">
        <v>65</v>
      </c>
      <c r="D144" s="64">
        <v>3.2</v>
      </c>
      <c r="E144" s="64">
        <v>3.2</v>
      </c>
      <c r="F144" s="64">
        <v>2.8</v>
      </c>
      <c r="G144" s="64">
        <v>3.05</v>
      </c>
      <c r="H144" s="64">
        <v>27</v>
      </c>
      <c r="I144" s="64">
        <v>38</v>
      </c>
      <c r="J144" s="66">
        <f t="shared" si="4"/>
        <v>44.333333333333329</v>
      </c>
      <c r="K144" s="66">
        <f t="shared" si="5"/>
        <v>71.333333333333329</v>
      </c>
      <c r="L144" s="6"/>
    </row>
    <row r="145" spans="1:12" ht="14.4" x14ac:dyDescent="0.25">
      <c r="A145" s="5">
        <v>10</v>
      </c>
      <c r="B145" s="67">
        <v>1000172</v>
      </c>
      <c r="C145" s="68" t="s">
        <v>66</v>
      </c>
      <c r="D145" s="67">
        <v>3.6</v>
      </c>
      <c r="E145" s="67">
        <v>2.8</v>
      </c>
      <c r="F145" s="67">
        <v>3.2</v>
      </c>
      <c r="G145" s="67">
        <v>3.05</v>
      </c>
      <c r="H145" s="67">
        <v>27</v>
      </c>
      <c r="I145" s="67">
        <v>38</v>
      </c>
      <c r="J145" s="69">
        <f t="shared" si="4"/>
        <v>44.333333333333329</v>
      </c>
      <c r="K145" s="66">
        <f t="shared" si="5"/>
        <v>71.333333333333329</v>
      </c>
      <c r="L145" s="6"/>
    </row>
    <row r="146" spans="1:12" ht="14.4" x14ac:dyDescent="0.25">
      <c r="A146" s="5">
        <v>11</v>
      </c>
      <c r="B146" s="64">
        <v>1000160</v>
      </c>
      <c r="C146" s="65" t="s">
        <v>67</v>
      </c>
      <c r="D146" s="64">
        <v>2</v>
      </c>
      <c r="E146" s="64">
        <v>3.2</v>
      </c>
      <c r="F146" s="64">
        <v>3.6</v>
      </c>
      <c r="G146" s="64">
        <v>2.95</v>
      </c>
      <c r="H146" s="64">
        <v>27</v>
      </c>
      <c r="I146" s="64">
        <v>36</v>
      </c>
      <c r="J146" s="66">
        <f t="shared" si="4"/>
        <v>42</v>
      </c>
      <c r="K146" s="66">
        <f t="shared" si="5"/>
        <v>69</v>
      </c>
      <c r="L146" s="6"/>
    </row>
    <row r="147" spans="1:12" ht="14.4" x14ac:dyDescent="0.25">
      <c r="A147" s="5">
        <v>12</v>
      </c>
      <c r="B147" s="64">
        <v>1000151</v>
      </c>
      <c r="C147" s="65" t="s">
        <v>68</v>
      </c>
      <c r="D147" s="64">
        <v>4</v>
      </c>
      <c r="E147" s="64">
        <v>3.6</v>
      </c>
      <c r="F147" s="64">
        <v>3.6</v>
      </c>
      <c r="G147" s="64">
        <v>3.7</v>
      </c>
      <c r="H147" s="64">
        <v>30</v>
      </c>
      <c r="I147" s="64">
        <v>33</v>
      </c>
      <c r="J147" s="66">
        <f t="shared" si="4"/>
        <v>38.5</v>
      </c>
      <c r="K147" s="66">
        <f t="shared" si="5"/>
        <v>68.5</v>
      </c>
      <c r="L147" s="6"/>
    </row>
    <row r="148" spans="1:12" ht="14.4" x14ac:dyDescent="0.25">
      <c r="A148" s="5">
        <v>13</v>
      </c>
      <c r="B148" s="64">
        <v>1000161</v>
      </c>
      <c r="C148" s="65" t="s">
        <v>69</v>
      </c>
      <c r="D148" s="64">
        <v>1.6</v>
      </c>
      <c r="E148" s="64">
        <v>2.4</v>
      </c>
      <c r="F148" s="64">
        <v>2.4</v>
      </c>
      <c r="G148" s="64">
        <v>2.4</v>
      </c>
      <c r="H148" s="64">
        <v>27</v>
      </c>
      <c r="I148" s="64">
        <v>34</v>
      </c>
      <c r="J148" s="66">
        <f t="shared" si="4"/>
        <v>39.666666666666664</v>
      </c>
      <c r="K148" s="66">
        <f t="shared" si="5"/>
        <v>66.666666666666657</v>
      </c>
      <c r="L148" s="6"/>
    </row>
    <row r="149" spans="1:12" ht="14.4" x14ac:dyDescent="0.25">
      <c r="A149" s="5">
        <v>14</v>
      </c>
      <c r="B149" s="64">
        <v>1000169</v>
      </c>
      <c r="C149" s="65" t="s">
        <v>70</v>
      </c>
      <c r="D149" s="64">
        <v>3.2</v>
      </c>
      <c r="E149" s="64">
        <v>3.6</v>
      </c>
      <c r="F149" s="64">
        <v>3.6</v>
      </c>
      <c r="G149" s="64">
        <v>3.25</v>
      </c>
      <c r="H149" s="64">
        <v>30</v>
      </c>
      <c r="I149" s="64">
        <v>31</v>
      </c>
      <c r="J149" s="66">
        <f t="shared" si="4"/>
        <v>36.166666666666671</v>
      </c>
      <c r="K149" s="66">
        <f t="shared" si="5"/>
        <v>66.166666666666671</v>
      </c>
      <c r="L149" s="6"/>
    </row>
    <row r="150" spans="1:12" ht="14.4" x14ac:dyDescent="0.25">
      <c r="A150" s="5">
        <v>15</v>
      </c>
      <c r="B150" s="64">
        <v>1000170</v>
      </c>
      <c r="C150" s="65" t="s">
        <v>71</v>
      </c>
      <c r="D150" s="64">
        <v>2.4</v>
      </c>
      <c r="E150" s="64">
        <v>2.8</v>
      </c>
      <c r="F150" s="64">
        <v>2.8</v>
      </c>
      <c r="G150" s="64">
        <v>2.9</v>
      </c>
      <c r="H150" s="64">
        <v>27</v>
      </c>
      <c r="I150" s="64">
        <v>33</v>
      </c>
      <c r="J150" s="66">
        <f t="shared" si="4"/>
        <v>38.5</v>
      </c>
      <c r="K150" s="66">
        <f t="shared" si="5"/>
        <v>65.5</v>
      </c>
      <c r="L150" s="6"/>
    </row>
    <row r="151" spans="1:12" ht="14.4" x14ac:dyDescent="0.25">
      <c r="A151" s="5">
        <v>16</v>
      </c>
      <c r="B151" s="64">
        <v>1000164</v>
      </c>
      <c r="C151" s="65" t="s">
        <v>72</v>
      </c>
      <c r="D151" s="64">
        <v>2</v>
      </c>
      <c r="E151" s="64">
        <v>2.8</v>
      </c>
      <c r="F151" s="64">
        <v>2.8</v>
      </c>
      <c r="G151" s="64">
        <v>2.5499999999999998</v>
      </c>
      <c r="H151" s="64">
        <v>27</v>
      </c>
      <c r="I151" s="64">
        <v>32</v>
      </c>
      <c r="J151" s="66">
        <f t="shared" si="4"/>
        <v>37.333333333333336</v>
      </c>
      <c r="K151" s="66">
        <f t="shared" si="5"/>
        <v>64.333333333333343</v>
      </c>
      <c r="L151" s="6"/>
    </row>
    <row r="152" spans="1:12" ht="14.4" x14ac:dyDescent="0.25">
      <c r="A152" s="5">
        <v>17</v>
      </c>
      <c r="B152" s="64">
        <v>1000168</v>
      </c>
      <c r="C152" s="65" t="s">
        <v>73</v>
      </c>
      <c r="D152" s="64">
        <v>2</v>
      </c>
      <c r="E152" s="64">
        <v>2.8</v>
      </c>
      <c r="F152" s="64">
        <v>3.6</v>
      </c>
      <c r="G152" s="64">
        <v>3.1</v>
      </c>
      <c r="H152" s="64">
        <v>27</v>
      </c>
      <c r="I152" s="64">
        <v>32</v>
      </c>
      <c r="J152" s="66">
        <f t="shared" si="4"/>
        <v>37.333333333333336</v>
      </c>
      <c r="K152" s="66">
        <f t="shared" si="5"/>
        <v>64.333333333333343</v>
      </c>
      <c r="L152" s="6"/>
    </row>
    <row r="153" spans="1:12" ht="14.4" x14ac:dyDescent="0.25">
      <c r="A153" s="5">
        <v>18</v>
      </c>
      <c r="B153" s="64">
        <v>1000174</v>
      </c>
      <c r="C153" s="65" t="s">
        <v>74</v>
      </c>
      <c r="D153" s="64">
        <v>2.4</v>
      </c>
      <c r="E153" s="64">
        <v>2.4</v>
      </c>
      <c r="F153" s="64">
        <v>2.8</v>
      </c>
      <c r="G153" s="64">
        <v>2.75</v>
      </c>
      <c r="H153" s="64">
        <v>27</v>
      </c>
      <c r="I153" s="64">
        <v>32</v>
      </c>
      <c r="J153" s="66">
        <f t="shared" si="4"/>
        <v>37.333333333333336</v>
      </c>
      <c r="K153" s="66">
        <f t="shared" si="5"/>
        <v>64.333333333333343</v>
      </c>
      <c r="L153" s="6"/>
    </row>
    <row r="154" spans="1:12" ht="14.4" x14ac:dyDescent="0.25">
      <c r="A154" s="5">
        <v>19</v>
      </c>
      <c r="B154" s="64">
        <v>1000180</v>
      </c>
      <c r="C154" s="65" t="s">
        <v>75</v>
      </c>
      <c r="D154" s="64">
        <v>3.2</v>
      </c>
      <c r="E154" s="64">
        <v>3.2</v>
      </c>
      <c r="F154" s="64">
        <v>3.6</v>
      </c>
      <c r="G154" s="64">
        <v>3.2</v>
      </c>
      <c r="H154" s="64">
        <v>30</v>
      </c>
      <c r="I154" s="64">
        <v>29</v>
      </c>
      <c r="J154" s="66">
        <f t="shared" si="4"/>
        <v>33.833333333333336</v>
      </c>
      <c r="K154" s="66">
        <f t="shared" si="5"/>
        <v>63.833333333333336</v>
      </c>
      <c r="L154" s="6"/>
    </row>
    <row r="155" spans="1:12" ht="14.4" x14ac:dyDescent="0.25">
      <c r="A155" s="5">
        <v>20</v>
      </c>
      <c r="B155" s="64">
        <v>1000182</v>
      </c>
      <c r="C155" s="65" t="s">
        <v>76</v>
      </c>
      <c r="D155" s="64">
        <v>2.4</v>
      </c>
      <c r="E155" s="64">
        <v>3.2</v>
      </c>
      <c r="F155" s="64">
        <v>3.2</v>
      </c>
      <c r="G155" s="64">
        <v>2.95</v>
      </c>
      <c r="H155" s="64">
        <v>27</v>
      </c>
      <c r="I155" s="64">
        <v>30</v>
      </c>
      <c r="J155" s="66">
        <f t="shared" si="4"/>
        <v>35</v>
      </c>
      <c r="K155" s="66">
        <f t="shared" si="5"/>
        <v>62</v>
      </c>
      <c r="L155" s="6"/>
    </row>
    <row r="156" spans="1:12" ht="14.4" x14ac:dyDescent="0.25">
      <c r="A156" s="5">
        <v>21</v>
      </c>
      <c r="B156" s="67">
        <v>1000142</v>
      </c>
      <c r="C156" s="68" t="s">
        <v>77</v>
      </c>
      <c r="D156" s="67">
        <v>3.2</v>
      </c>
      <c r="E156" s="67">
        <v>3.2</v>
      </c>
      <c r="F156" s="67">
        <v>3.6</v>
      </c>
      <c r="G156" s="67">
        <v>3.25</v>
      </c>
      <c r="H156" s="67">
        <v>30</v>
      </c>
      <c r="I156" s="67">
        <v>27</v>
      </c>
      <c r="J156" s="69">
        <f t="shared" si="4"/>
        <v>31.5</v>
      </c>
      <c r="K156" s="66">
        <f t="shared" si="5"/>
        <v>61.5</v>
      </c>
      <c r="L156" s="6"/>
    </row>
    <row r="157" spans="1:12" ht="14.4" x14ac:dyDescent="0.25">
      <c r="A157" s="5">
        <v>22</v>
      </c>
      <c r="B157" s="64">
        <v>1000181</v>
      </c>
      <c r="C157" s="65" t="s">
        <v>78</v>
      </c>
      <c r="D157" s="64">
        <v>3.2</v>
      </c>
      <c r="E157" s="64">
        <v>3.6</v>
      </c>
      <c r="F157" s="64">
        <v>3.6</v>
      </c>
      <c r="G157" s="64">
        <v>3.35</v>
      </c>
      <c r="H157" s="64">
        <v>30</v>
      </c>
      <c r="I157" s="64">
        <v>27</v>
      </c>
      <c r="J157" s="66">
        <f t="shared" si="4"/>
        <v>31.5</v>
      </c>
      <c r="K157" s="66">
        <f t="shared" si="5"/>
        <v>61.5</v>
      </c>
      <c r="L157" s="6"/>
    </row>
    <row r="158" spans="1:12" ht="14.4" x14ac:dyDescent="0.25">
      <c r="A158" s="5">
        <v>23</v>
      </c>
      <c r="B158" s="64">
        <v>1000156</v>
      </c>
      <c r="C158" s="65" t="s">
        <v>79</v>
      </c>
      <c r="D158" s="64">
        <v>1.2</v>
      </c>
      <c r="E158" s="64">
        <v>2.8</v>
      </c>
      <c r="F158" s="64">
        <v>3.2</v>
      </c>
      <c r="G158" s="64">
        <v>2.6</v>
      </c>
      <c r="H158" s="64">
        <v>27</v>
      </c>
      <c r="I158" s="64">
        <v>28</v>
      </c>
      <c r="J158" s="66">
        <f t="shared" si="4"/>
        <v>32.666666666666664</v>
      </c>
      <c r="K158" s="66">
        <f t="shared" si="5"/>
        <v>59.666666666666664</v>
      </c>
      <c r="L158" s="6"/>
    </row>
    <row r="159" spans="1:12" ht="14.4" x14ac:dyDescent="0.25">
      <c r="A159" s="5">
        <v>24</v>
      </c>
      <c r="B159" s="64">
        <v>1000146</v>
      </c>
      <c r="C159" s="65" t="s">
        <v>80</v>
      </c>
      <c r="D159" s="64">
        <v>2.8</v>
      </c>
      <c r="E159" s="64">
        <v>2.8</v>
      </c>
      <c r="F159" s="64">
        <v>3.2</v>
      </c>
      <c r="G159" s="64">
        <v>3</v>
      </c>
      <c r="H159" s="64">
        <v>27</v>
      </c>
      <c r="I159" s="64">
        <v>27</v>
      </c>
      <c r="J159" s="66">
        <f t="shared" si="4"/>
        <v>31.5</v>
      </c>
      <c r="K159" s="66">
        <f t="shared" si="5"/>
        <v>58.5</v>
      </c>
      <c r="L159" s="6"/>
    </row>
    <row r="160" spans="1:12" ht="14.4" x14ac:dyDescent="0.25">
      <c r="A160" s="5">
        <v>25</v>
      </c>
      <c r="B160" s="64">
        <v>1000147</v>
      </c>
      <c r="C160" s="65" t="s">
        <v>81</v>
      </c>
      <c r="D160" s="64">
        <v>2</v>
      </c>
      <c r="E160" s="64">
        <v>2.8</v>
      </c>
      <c r="F160" s="64">
        <v>3.2</v>
      </c>
      <c r="G160" s="64">
        <v>2.75</v>
      </c>
      <c r="H160" s="64">
        <v>27</v>
      </c>
      <c r="I160" s="64">
        <v>27</v>
      </c>
      <c r="J160" s="66">
        <f t="shared" si="4"/>
        <v>31.5</v>
      </c>
      <c r="K160" s="66">
        <f t="shared" si="5"/>
        <v>58.5</v>
      </c>
      <c r="L160" s="6"/>
    </row>
    <row r="161" spans="1:12" ht="14.4" x14ac:dyDescent="0.25">
      <c r="A161" s="5">
        <v>26</v>
      </c>
      <c r="B161" s="64">
        <v>1000140</v>
      </c>
      <c r="C161" s="65" t="s">
        <v>82</v>
      </c>
      <c r="D161" s="64">
        <v>2</v>
      </c>
      <c r="E161" s="64">
        <v>2.4</v>
      </c>
      <c r="F161" s="64">
        <v>3.2</v>
      </c>
      <c r="G161" s="64">
        <v>3.04</v>
      </c>
      <c r="H161" s="64">
        <v>27</v>
      </c>
      <c r="I161" s="64">
        <v>26</v>
      </c>
      <c r="J161" s="66">
        <f t="shared" si="4"/>
        <v>30.333333333333336</v>
      </c>
      <c r="K161" s="66">
        <f t="shared" si="5"/>
        <v>57.333333333333336</v>
      </c>
      <c r="L161" s="6"/>
    </row>
    <row r="162" spans="1:12" ht="14.4" x14ac:dyDescent="0.25">
      <c r="A162" s="5">
        <v>27</v>
      </c>
      <c r="B162" s="64">
        <v>1000173</v>
      </c>
      <c r="C162" s="65" t="s">
        <v>83</v>
      </c>
      <c r="D162" s="64">
        <v>55</v>
      </c>
      <c r="E162" s="64">
        <v>65</v>
      </c>
      <c r="F162" s="64">
        <v>69</v>
      </c>
      <c r="G162" s="64">
        <v>2.9</v>
      </c>
      <c r="H162" s="64">
        <v>27</v>
      </c>
      <c r="I162" s="64">
        <v>26</v>
      </c>
      <c r="J162" s="66">
        <f t="shared" si="4"/>
        <v>30.333333333333336</v>
      </c>
      <c r="K162" s="66">
        <f t="shared" si="5"/>
        <v>57.333333333333336</v>
      </c>
      <c r="L162" s="6"/>
    </row>
    <row r="163" spans="1:12" ht="14.4" x14ac:dyDescent="0.25">
      <c r="A163" s="5">
        <v>28</v>
      </c>
      <c r="B163" s="64">
        <v>1000178</v>
      </c>
      <c r="C163" s="65" t="s">
        <v>84</v>
      </c>
      <c r="D163" s="64">
        <v>2.8</v>
      </c>
      <c r="E163" s="64">
        <v>3.2</v>
      </c>
      <c r="F163" s="64">
        <v>3.6</v>
      </c>
      <c r="G163" s="64">
        <v>3.15</v>
      </c>
      <c r="H163" s="64">
        <v>27</v>
      </c>
      <c r="I163" s="64">
        <v>26</v>
      </c>
      <c r="J163" s="66">
        <f t="shared" si="4"/>
        <v>30.333333333333336</v>
      </c>
      <c r="K163" s="66">
        <f t="shared" si="5"/>
        <v>57.333333333333336</v>
      </c>
      <c r="L163" s="6"/>
    </row>
    <row r="164" spans="1:12" ht="14.4" x14ac:dyDescent="0.25">
      <c r="A164" s="5">
        <v>29</v>
      </c>
      <c r="B164" s="67">
        <v>1000141</v>
      </c>
      <c r="C164" s="68" t="s">
        <v>85</v>
      </c>
      <c r="D164" s="67">
        <v>1.2</v>
      </c>
      <c r="E164" s="67">
        <v>2.8</v>
      </c>
      <c r="F164" s="67">
        <v>2.4</v>
      </c>
      <c r="G164" s="67">
        <v>2.6</v>
      </c>
      <c r="H164" s="67">
        <v>27</v>
      </c>
      <c r="I164" s="67">
        <v>25</v>
      </c>
      <c r="J164" s="69">
        <f t="shared" si="4"/>
        <v>29.166666666666668</v>
      </c>
      <c r="K164" s="66">
        <f t="shared" si="5"/>
        <v>56.166666666666671</v>
      </c>
      <c r="L164" s="6"/>
    </row>
    <row r="165" spans="1:12" ht="14.4" x14ac:dyDescent="0.25">
      <c r="A165" s="5">
        <v>30</v>
      </c>
      <c r="B165" s="64">
        <v>1000144</v>
      </c>
      <c r="C165" s="65" t="s">
        <v>86</v>
      </c>
      <c r="D165" s="64">
        <v>3.2</v>
      </c>
      <c r="E165" s="64">
        <v>3.2</v>
      </c>
      <c r="F165" s="64">
        <v>3.2</v>
      </c>
      <c r="G165" s="64">
        <v>2.95</v>
      </c>
      <c r="H165" s="64">
        <v>27</v>
      </c>
      <c r="I165" s="64">
        <v>25</v>
      </c>
      <c r="J165" s="66">
        <f t="shared" si="4"/>
        <v>29.166666666666668</v>
      </c>
      <c r="K165" s="66">
        <f t="shared" si="5"/>
        <v>56.166666666666671</v>
      </c>
      <c r="L165" s="6"/>
    </row>
    <row r="166" spans="1:12" ht="28.8" x14ac:dyDescent="0.25">
      <c r="A166" s="5">
        <v>31</v>
      </c>
      <c r="B166" s="64">
        <v>1000159</v>
      </c>
      <c r="C166" s="65" t="s">
        <v>87</v>
      </c>
      <c r="D166" s="64">
        <v>2.4</v>
      </c>
      <c r="E166" s="64">
        <v>2.4</v>
      </c>
      <c r="F166" s="64">
        <v>3.2</v>
      </c>
      <c r="G166" s="64">
        <v>2.5</v>
      </c>
      <c r="H166" s="64">
        <v>27</v>
      </c>
      <c r="I166" s="64">
        <v>24</v>
      </c>
      <c r="J166" s="66">
        <f t="shared" si="4"/>
        <v>28</v>
      </c>
      <c r="K166" s="66">
        <f t="shared" si="5"/>
        <v>55</v>
      </c>
      <c r="L166" s="6"/>
    </row>
    <row r="167" spans="1:12" ht="14.4" x14ac:dyDescent="0.25">
      <c r="A167" s="5">
        <v>32</v>
      </c>
      <c r="B167" s="64">
        <v>1000158</v>
      </c>
      <c r="C167" s="65" t="s">
        <v>88</v>
      </c>
      <c r="D167" s="64">
        <v>1.6</v>
      </c>
      <c r="E167" s="64">
        <v>2.4</v>
      </c>
      <c r="F167" s="64">
        <v>2.8</v>
      </c>
      <c r="G167" s="64">
        <v>3</v>
      </c>
      <c r="H167" s="64">
        <v>27</v>
      </c>
      <c r="I167" s="64">
        <v>23</v>
      </c>
      <c r="J167" s="66">
        <f t="shared" si="4"/>
        <v>26.833333333333336</v>
      </c>
      <c r="K167" s="66">
        <f t="shared" si="5"/>
        <v>53.833333333333336</v>
      </c>
      <c r="L167" s="6"/>
    </row>
    <row r="168" spans="1:12" ht="14.4" x14ac:dyDescent="0.25">
      <c r="A168" s="5">
        <v>33</v>
      </c>
      <c r="B168" s="64">
        <v>1000179</v>
      </c>
      <c r="C168" s="65" t="s">
        <v>89</v>
      </c>
      <c r="D168" s="64">
        <v>2.4</v>
      </c>
      <c r="E168" s="64">
        <v>2.4</v>
      </c>
      <c r="F168" s="64">
        <v>2.4</v>
      </c>
      <c r="G168" s="64">
        <v>2.7</v>
      </c>
      <c r="H168" s="64">
        <v>27</v>
      </c>
      <c r="I168" s="64">
        <v>23</v>
      </c>
      <c r="J168" s="66">
        <f t="shared" si="4"/>
        <v>26.833333333333336</v>
      </c>
      <c r="K168" s="66">
        <f t="shared" si="5"/>
        <v>53.833333333333336</v>
      </c>
      <c r="L168" s="6"/>
    </row>
    <row r="169" spans="1:12" ht="14.4" x14ac:dyDescent="0.25">
      <c r="A169" s="5">
        <v>34</v>
      </c>
      <c r="B169" s="64">
        <v>1000155</v>
      </c>
      <c r="C169" s="65" t="s">
        <v>90</v>
      </c>
      <c r="D169" s="64">
        <v>3.2</v>
      </c>
      <c r="E169" s="64">
        <v>3.2</v>
      </c>
      <c r="F169" s="64">
        <v>2</v>
      </c>
      <c r="G169" s="64">
        <v>3.1</v>
      </c>
      <c r="H169" s="64">
        <v>27</v>
      </c>
      <c r="I169" s="64">
        <v>22</v>
      </c>
      <c r="J169" s="66">
        <f t="shared" si="4"/>
        <v>25.666666666666664</v>
      </c>
      <c r="K169" s="66">
        <f t="shared" si="5"/>
        <v>52.666666666666664</v>
      </c>
      <c r="L169" s="6"/>
    </row>
    <row r="170" spans="1:12" ht="29.4" thickBot="1" x14ac:dyDescent="0.3">
      <c r="A170" s="7">
        <v>35</v>
      </c>
      <c r="B170" s="81">
        <v>1000167</v>
      </c>
      <c r="C170" s="82" t="s">
        <v>91</v>
      </c>
      <c r="D170" s="81">
        <v>65</v>
      </c>
      <c r="E170" s="81">
        <v>65</v>
      </c>
      <c r="F170" s="81">
        <v>59</v>
      </c>
      <c r="G170" s="81">
        <v>2.48</v>
      </c>
      <c r="H170" s="81">
        <v>27</v>
      </c>
      <c r="I170" s="81">
        <v>22</v>
      </c>
      <c r="J170" s="83">
        <f t="shared" si="4"/>
        <v>25.666666666666664</v>
      </c>
      <c r="K170" s="83">
        <f t="shared" si="5"/>
        <v>52.666666666666664</v>
      </c>
      <c r="L170" s="8"/>
    </row>
    <row r="171" spans="1:12" x14ac:dyDescent="0.25">
      <c r="A171" s="1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4.4" thickBot="1" x14ac:dyDescent="0.3">
      <c r="A172" s="117" t="s">
        <v>5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</row>
    <row r="173" spans="1:12" ht="60" x14ac:dyDescent="0.25">
      <c r="A173" s="108" t="s">
        <v>20</v>
      </c>
      <c r="B173" s="110" t="s">
        <v>16</v>
      </c>
      <c r="C173" s="112" t="s">
        <v>17</v>
      </c>
      <c r="D173" s="114" t="s">
        <v>10</v>
      </c>
      <c r="E173" s="115"/>
      <c r="F173" s="116"/>
      <c r="G173" s="110" t="s">
        <v>14</v>
      </c>
      <c r="H173" s="100" t="s">
        <v>14</v>
      </c>
      <c r="I173" s="24" t="s">
        <v>21</v>
      </c>
      <c r="J173" s="24" t="s">
        <v>21</v>
      </c>
      <c r="K173" s="24" t="s">
        <v>2</v>
      </c>
      <c r="L173" s="28" t="s">
        <v>103</v>
      </c>
    </row>
    <row r="174" spans="1:12" ht="21" thickBot="1" x14ac:dyDescent="0.3">
      <c r="A174" s="109"/>
      <c r="B174" s="111"/>
      <c r="C174" s="113"/>
      <c r="D174" s="102" t="s">
        <v>11</v>
      </c>
      <c r="E174" s="102" t="s">
        <v>12</v>
      </c>
      <c r="F174" s="102" t="s">
        <v>13</v>
      </c>
      <c r="G174" s="111"/>
      <c r="H174" s="27" t="s">
        <v>15</v>
      </c>
      <c r="I174" s="101"/>
      <c r="J174" s="9" t="s">
        <v>18</v>
      </c>
      <c r="K174" s="9" t="s">
        <v>19</v>
      </c>
      <c r="L174" s="26"/>
    </row>
    <row r="175" spans="1:12" ht="14.4" x14ac:dyDescent="0.25">
      <c r="A175" s="5">
        <v>1</v>
      </c>
      <c r="B175" s="67">
        <v>1000171</v>
      </c>
      <c r="C175" s="68" t="s">
        <v>92</v>
      </c>
      <c r="D175" s="67">
        <v>1.6</v>
      </c>
      <c r="E175" s="67">
        <v>3.2</v>
      </c>
      <c r="F175" s="67">
        <v>2.8</v>
      </c>
      <c r="G175" s="67">
        <v>2.95</v>
      </c>
      <c r="H175" s="67">
        <v>27</v>
      </c>
      <c r="I175" s="67">
        <v>22</v>
      </c>
      <c r="J175" s="69">
        <f t="shared" ref="J175:J185" si="6">I175/60*70</f>
        <v>25.666666666666664</v>
      </c>
      <c r="K175" s="66">
        <f t="shared" ref="K175:K185" si="7">H175+J175</f>
        <v>52.666666666666664</v>
      </c>
      <c r="L175" s="6"/>
    </row>
    <row r="176" spans="1:12" ht="14.4" x14ac:dyDescent="0.25">
      <c r="A176" s="5">
        <v>2</v>
      </c>
      <c r="B176" s="64">
        <v>1000143</v>
      </c>
      <c r="C176" s="65" t="s">
        <v>93</v>
      </c>
      <c r="D176" s="64">
        <v>2.4</v>
      </c>
      <c r="E176" s="64">
        <v>3.2</v>
      </c>
      <c r="F176" s="64">
        <v>3.6</v>
      </c>
      <c r="G176" s="64">
        <v>3.3</v>
      </c>
      <c r="H176" s="64">
        <v>30</v>
      </c>
      <c r="I176" s="64">
        <v>19</v>
      </c>
      <c r="J176" s="66">
        <f t="shared" si="6"/>
        <v>22.166666666666664</v>
      </c>
      <c r="K176" s="66">
        <f t="shared" si="7"/>
        <v>52.166666666666664</v>
      </c>
      <c r="L176" s="6"/>
    </row>
    <row r="177" spans="1:12" ht="14.4" x14ac:dyDescent="0.25">
      <c r="A177" s="5">
        <v>3</v>
      </c>
      <c r="B177" s="64">
        <v>1000139</v>
      </c>
      <c r="C177" s="65" t="s">
        <v>94</v>
      </c>
      <c r="D177" s="64">
        <v>1.6</v>
      </c>
      <c r="E177" s="64">
        <v>2</v>
      </c>
      <c r="F177" s="64">
        <v>2.8</v>
      </c>
      <c r="G177" s="64">
        <v>2.68</v>
      </c>
      <c r="H177" s="64">
        <v>27</v>
      </c>
      <c r="I177" s="64">
        <v>21</v>
      </c>
      <c r="J177" s="66">
        <f t="shared" si="6"/>
        <v>24.5</v>
      </c>
      <c r="K177" s="66">
        <f t="shared" si="7"/>
        <v>51.5</v>
      </c>
      <c r="L177" s="6"/>
    </row>
    <row r="178" spans="1:12" ht="28.8" x14ac:dyDescent="0.25">
      <c r="A178" s="5">
        <v>4</v>
      </c>
      <c r="B178" s="64">
        <v>1000185</v>
      </c>
      <c r="C178" s="65" t="s">
        <v>95</v>
      </c>
      <c r="D178" s="64">
        <v>2.4</v>
      </c>
      <c r="E178" s="64">
        <v>3.2</v>
      </c>
      <c r="F178" s="64">
        <v>2.8</v>
      </c>
      <c r="G178" s="64">
        <v>2.85</v>
      </c>
      <c r="H178" s="64">
        <v>27</v>
      </c>
      <c r="I178" s="64">
        <v>21</v>
      </c>
      <c r="J178" s="66">
        <f t="shared" si="6"/>
        <v>24.5</v>
      </c>
      <c r="K178" s="66">
        <f t="shared" si="7"/>
        <v>51.5</v>
      </c>
      <c r="L178" s="6"/>
    </row>
    <row r="179" spans="1:12" ht="14.4" x14ac:dyDescent="0.25">
      <c r="A179" s="5">
        <v>5</v>
      </c>
      <c r="B179" s="64">
        <v>1000150</v>
      </c>
      <c r="C179" s="65" t="s">
        <v>96</v>
      </c>
      <c r="D179" s="64">
        <v>0.8</v>
      </c>
      <c r="E179" s="64">
        <v>2.4</v>
      </c>
      <c r="F179" s="64">
        <v>2.8</v>
      </c>
      <c r="G179" s="64">
        <v>2.6</v>
      </c>
      <c r="H179" s="64">
        <v>27</v>
      </c>
      <c r="I179" s="64">
        <v>20</v>
      </c>
      <c r="J179" s="66">
        <f t="shared" si="6"/>
        <v>23.333333333333332</v>
      </c>
      <c r="K179" s="66">
        <f t="shared" si="7"/>
        <v>50.333333333333329</v>
      </c>
      <c r="L179" s="6"/>
    </row>
    <row r="180" spans="1:12" ht="28.8" x14ac:dyDescent="0.25">
      <c r="A180" s="5">
        <v>6</v>
      </c>
      <c r="B180" s="64">
        <v>1000152</v>
      </c>
      <c r="C180" s="65" t="s">
        <v>97</v>
      </c>
      <c r="D180" s="64">
        <v>2.4</v>
      </c>
      <c r="E180" s="64">
        <v>2.4</v>
      </c>
      <c r="F180" s="64">
        <v>2.4</v>
      </c>
      <c r="G180" s="64">
        <v>2.85</v>
      </c>
      <c r="H180" s="64">
        <v>27</v>
      </c>
      <c r="I180" s="64">
        <v>18</v>
      </c>
      <c r="J180" s="66">
        <f t="shared" si="6"/>
        <v>21</v>
      </c>
      <c r="K180" s="66">
        <f t="shared" si="7"/>
        <v>48</v>
      </c>
      <c r="L180" s="6"/>
    </row>
    <row r="181" spans="1:12" ht="28.8" x14ac:dyDescent="0.25">
      <c r="A181" s="5">
        <v>7</v>
      </c>
      <c r="B181" s="64">
        <v>1000184</v>
      </c>
      <c r="C181" s="65" t="s">
        <v>98</v>
      </c>
      <c r="D181" s="64">
        <v>2</v>
      </c>
      <c r="E181" s="64">
        <v>2.4</v>
      </c>
      <c r="F181" s="64">
        <v>2.4</v>
      </c>
      <c r="G181" s="64">
        <v>2.25</v>
      </c>
      <c r="H181" s="64">
        <v>27</v>
      </c>
      <c r="I181" s="64">
        <v>18</v>
      </c>
      <c r="J181" s="66">
        <f t="shared" si="6"/>
        <v>21</v>
      </c>
      <c r="K181" s="66">
        <f t="shared" si="7"/>
        <v>48</v>
      </c>
      <c r="L181" s="6"/>
    </row>
    <row r="182" spans="1:12" ht="14.4" x14ac:dyDescent="0.25">
      <c r="A182" s="5">
        <v>8</v>
      </c>
      <c r="B182" s="64">
        <v>1000148</v>
      </c>
      <c r="C182" s="65" t="s">
        <v>99</v>
      </c>
      <c r="D182" s="64">
        <v>2.8</v>
      </c>
      <c r="E182" s="64">
        <v>2.8</v>
      </c>
      <c r="F182" s="64">
        <v>2</v>
      </c>
      <c r="G182" s="64">
        <v>2.7</v>
      </c>
      <c r="H182" s="64">
        <v>27</v>
      </c>
      <c r="I182" s="64">
        <v>16</v>
      </c>
      <c r="J182" s="66">
        <f t="shared" si="6"/>
        <v>18.666666666666668</v>
      </c>
      <c r="K182" s="66">
        <f t="shared" si="7"/>
        <v>45.666666666666671</v>
      </c>
      <c r="L182" s="6"/>
    </row>
    <row r="183" spans="1:12" ht="28.8" x14ac:dyDescent="0.25">
      <c r="A183" s="5">
        <v>9</v>
      </c>
      <c r="B183" s="64">
        <v>1000153</v>
      </c>
      <c r="C183" s="65" t="s">
        <v>100</v>
      </c>
      <c r="D183" s="64">
        <v>3.2</v>
      </c>
      <c r="E183" s="64">
        <v>3.2</v>
      </c>
      <c r="F183" s="64">
        <v>2.8</v>
      </c>
      <c r="G183" s="64">
        <v>3.1</v>
      </c>
      <c r="H183" s="64">
        <v>27</v>
      </c>
      <c r="I183" s="64">
        <v>16</v>
      </c>
      <c r="J183" s="66">
        <f t="shared" si="6"/>
        <v>18.666666666666668</v>
      </c>
      <c r="K183" s="66">
        <f t="shared" si="7"/>
        <v>45.666666666666671</v>
      </c>
      <c r="L183" s="6"/>
    </row>
    <row r="184" spans="1:12" ht="14.4" x14ac:dyDescent="0.25">
      <c r="A184" s="84">
        <v>10</v>
      </c>
      <c r="B184" s="64">
        <v>1000163</v>
      </c>
      <c r="C184" s="65" t="s">
        <v>101</v>
      </c>
      <c r="D184" s="64">
        <v>2.4</v>
      </c>
      <c r="E184" s="64">
        <v>2.4</v>
      </c>
      <c r="F184" s="64">
        <v>2.4</v>
      </c>
      <c r="G184" s="64">
        <v>2.5</v>
      </c>
      <c r="H184" s="64">
        <v>27</v>
      </c>
      <c r="I184" s="64">
        <v>13</v>
      </c>
      <c r="J184" s="66">
        <f t="shared" si="6"/>
        <v>15.166666666666668</v>
      </c>
      <c r="K184" s="66">
        <f t="shared" si="7"/>
        <v>42.166666666666671</v>
      </c>
      <c r="L184" s="85"/>
    </row>
    <row r="185" spans="1:12" ht="15" thickBot="1" x14ac:dyDescent="0.3">
      <c r="A185" s="86">
        <v>11</v>
      </c>
      <c r="B185" s="87">
        <v>1000165</v>
      </c>
      <c r="C185" s="88" t="s">
        <v>102</v>
      </c>
      <c r="D185" s="87">
        <v>1.2</v>
      </c>
      <c r="E185" s="87">
        <v>2.8</v>
      </c>
      <c r="F185" s="87">
        <v>2.8</v>
      </c>
      <c r="G185" s="87">
        <v>2.2000000000000002</v>
      </c>
      <c r="H185" s="87">
        <v>24</v>
      </c>
      <c r="I185" s="87">
        <v>14</v>
      </c>
      <c r="J185" s="83">
        <f t="shared" si="6"/>
        <v>16.333333333333332</v>
      </c>
      <c r="K185" s="83">
        <f t="shared" si="7"/>
        <v>40.333333333333329</v>
      </c>
      <c r="L185" s="89"/>
    </row>
  </sheetData>
  <sortState ref="A125:K128">
    <sortCondition descending="1" ref="K128"/>
  </sortState>
  <mergeCells count="130">
    <mergeCell ref="A173:A174"/>
    <mergeCell ref="B173:B174"/>
    <mergeCell ref="C173:C174"/>
    <mergeCell ref="D173:F173"/>
    <mergeCell ref="G173:G174"/>
    <mergeCell ref="A129:A130"/>
    <mergeCell ref="B129:B130"/>
    <mergeCell ref="C129:C130"/>
    <mergeCell ref="D129:F129"/>
    <mergeCell ref="G129:G130"/>
    <mergeCell ref="A134:A135"/>
    <mergeCell ref="B134:B135"/>
    <mergeCell ref="C134:C135"/>
    <mergeCell ref="D134:F134"/>
    <mergeCell ref="G134:G135"/>
    <mergeCell ref="A117:A118"/>
    <mergeCell ref="B117:B118"/>
    <mergeCell ref="C117:C118"/>
    <mergeCell ref="D117:F117"/>
    <mergeCell ref="G117:G118"/>
    <mergeCell ref="A123:A124"/>
    <mergeCell ref="B123:B124"/>
    <mergeCell ref="C123:C124"/>
    <mergeCell ref="D123:F123"/>
    <mergeCell ref="G123:G124"/>
    <mergeCell ref="A106:A107"/>
    <mergeCell ref="B106:B107"/>
    <mergeCell ref="C106:C107"/>
    <mergeCell ref="D106:F106"/>
    <mergeCell ref="G106:G107"/>
    <mergeCell ref="A112:A113"/>
    <mergeCell ref="B112:B113"/>
    <mergeCell ref="C112:C113"/>
    <mergeCell ref="D112:F112"/>
    <mergeCell ref="G112:G113"/>
    <mergeCell ref="A96:A97"/>
    <mergeCell ref="B96:B97"/>
    <mergeCell ref="C96:C97"/>
    <mergeCell ref="D96:F96"/>
    <mergeCell ref="G96:G97"/>
    <mergeCell ref="A101:A102"/>
    <mergeCell ref="B101:B102"/>
    <mergeCell ref="C101:C102"/>
    <mergeCell ref="D101:F101"/>
    <mergeCell ref="G101:G102"/>
    <mergeCell ref="A86:A87"/>
    <mergeCell ref="B86:B87"/>
    <mergeCell ref="C86:C87"/>
    <mergeCell ref="D86:F86"/>
    <mergeCell ref="G86:G87"/>
    <mergeCell ref="A91:A92"/>
    <mergeCell ref="B91:B92"/>
    <mergeCell ref="C91:C92"/>
    <mergeCell ref="D91:F91"/>
    <mergeCell ref="G91:G92"/>
    <mergeCell ref="A75:A76"/>
    <mergeCell ref="B75:B76"/>
    <mergeCell ref="C75:C76"/>
    <mergeCell ref="D75:F75"/>
    <mergeCell ref="G75:G76"/>
    <mergeCell ref="A81:A82"/>
    <mergeCell ref="B81:B82"/>
    <mergeCell ref="C81:C82"/>
    <mergeCell ref="D81:F81"/>
    <mergeCell ref="G81:G82"/>
    <mergeCell ref="A65:A66"/>
    <mergeCell ref="B65:B66"/>
    <mergeCell ref="C65:C66"/>
    <mergeCell ref="D65:F65"/>
    <mergeCell ref="G65:G66"/>
    <mergeCell ref="A70:A71"/>
    <mergeCell ref="B70:B71"/>
    <mergeCell ref="C70:C71"/>
    <mergeCell ref="D70:F70"/>
    <mergeCell ref="G70:G71"/>
    <mergeCell ref="A55:A56"/>
    <mergeCell ref="B55:B56"/>
    <mergeCell ref="C55:C56"/>
    <mergeCell ref="D55:F55"/>
    <mergeCell ref="G55:G56"/>
    <mergeCell ref="A61:A62"/>
    <mergeCell ref="B61:B62"/>
    <mergeCell ref="C61:C62"/>
    <mergeCell ref="D61:F61"/>
    <mergeCell ref="G61:G62"/>
    <mergeCell ref="G35:G36"/>
    <mergeCell ref="A43:A44"/>
    <mergeCell ref="B43:B44"/>
    <mergeCell ref="C43:C44"/>
    <mergeCell ref="D43:F43"/>
    <mergeCell ref="G43:G44"/>
    <mergeCell ref="A49:A50"/>
    <mergeCell ref="B49:B50"/>
    <mergeCell ref="C49:C50"/>
    <mergeCell ref="D49:F49"/>
    <mergeCell ref="G49:G50"/>
    <mergeCell ref="A2:L2"/>
    <mergeCell ref="A3:L3"/>
    <mergeCell ref="A4:L4"/>
    <mergeCell ref="A5:L5"/>
    <mergeCell ref="A6:L6"/>
    <mergeCell ref="A12:A13"/>
    <mergeCell ref="B12:B13"/>
    <mergeCell ref="C12:C13"/>
    <mergeCell ref="D12:F12"/>
    <mergeCell ref="G12:G13"/>
    <mergeCell ref="A30:A31"/>
    <mergeCell ref="B30:B31"/>
    <mergeCell ref="C30:C31"/>
    <mergeCell ref="D30:F30"/>
    <mergeCell ref="G30:G31"/>
    <mergeCell ref="A64:L64"/>
    <mergeCell ref="A172:L172"/>
    <mergeCell ref="A8:L8"/>
    <mergeCell ref="A9:L9"/>
    <mergeCell ref="A11:L11"/>
    <mergeCell ref="A20:A21"/>
    <mergeCell ref="B20:B21"/>
    <mergeCell ref="C20:C21"/>
    <mergeCell ref="D20:F20"/>
    <mergeCell ref="G20:G21"/>
    <mergeCell ref="A25:A26"/>
    <mergeCell ref="B25:B26"/>
    <mergeCell ref="C25:C26"/>
    <mergeCell ref="D25:F25"/>
    <mergeCell ref="G25:G26"/>
    <mergeCell ref="A35:A36"/>
    <mergeCell ref="B35:B36"/>
    <mergeCell ref="C35:C36"/>
    <mergeCell ref="D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ACER</cp:lastModifiedBy>
  <cp:lastPrinted>2022-09-02T07:11:55Z</cp:lastPrinted>
  <dcterms:created xsi:type="dcterms:W3CDTF">2022-09-01T10:28:02Z</dcterms:created>
  <dcterms:modified xsi:type="dcterms:W3CDTF">2022-09-04T10:02:21Z</dcterms:modified>
</cp:coreProperties>
</file>